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mc:AlternateContent xmlns:mc="http://schemas.openxmlformats.org/markup-compatibility/2006">
    <mc:Choice Requires="x15">
      <x15ac:absPath xmlns:x15ac="http://schemas.microsoft.com/office/spreadsheetml/2010/11/ac" url="https://youthendowmentfund.sharepoint.com/sites/YEFCollaboration/YEF Collaboration/Evaluation and Evidence Team/Data/16.SDA/03 Round 3/2.Call/Application materials/"/>
    </mc:Choice>
  </mc:AlternateContent>
  <xr:revisionPtr revIDLastSave="0" documentId="8_{58C7A37E-E3E3-40D5-9FE8-E62165F7CFFE}" xr6:coauthVersionLast="47" xr6:coauthVersionMax="47" xr10:uidLastSave="{00000000-0000-0000-0000-000000000000}"/>
  <bookViews>
    <workbookView xWindow="-108" yWindow="-108" windowWidth="23256" windowHeight="12456" firstSheet="1" activeTab="1" xr2:uid="{00000000-000D-0000-FFFF-FFFF00000000}"/>
  </bookViews>
  <sheets>
    <sheet name="Budget Guidance" sheetId="9" r:id="rId1"/>
    <sheet name="Staff Costs" sheetId="6" r:id="rId2"/>
    <sheet name="Total Costs" sheetId="7" r:id="rId3"/>
    <sheet name="Budget Narrative" sheetId="8" r:id="rId4"/>
    <sheet name="Example &gt;&gt;" sheetId="12" r:id="rId5"/>
    <sheet name="Staff Costs - Example" sheetId="10" r:id="rId6"/>
    <sheet name="Total Costs - Example" sheetId="11" r:id="rId7"/>
    <sheet name="Summary" sheetId="1"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5" i="8" l="1"/>
  <c r="C4" i="8"/>
  <c r="C3" i="8"/>
  <c r="C2" i="8"/>
  <c r="C5" i="7"/>
  <c r="C4" i="7"/>
  <c r="C3" i="7"/>
  <c r="C2" i="7"/>
  <c r="F8" i="7"/>
  <c r="G8" i="7"/>
  <c r="H8" i="7"/>
  <c r="B34" i="11"/>
  <c r="B22" i="11"/>
  <c r="B12" i="11"/>
  <c r="I16" i="11"/>
  <c r="H6" i="11"/>
  <c r="G6" i="11"/>
  <c r="F6" i="11"/>
  <c r="F9" i="11"/>
  <c r="D9" i="11"/>
  <c r="F23" i="11"/>
  <c r="F24" i="11"/>
  <c r="I24" i="11" s="1"/>
  <c r="B3" i="11"/>
  <c r="B4" i="11"/>
  <c r="B5" i="11"/>
  <c r="B2" i="11"/>
  <c r="F13" i="11"/>
  <c r="F14" i="11"/>
  <c r="I14" i="11" s="1"/>
  <c r="G32" i="11"/>
  <c r="G20" i="11"/>
  <c r="H32" i="11"/>
  <c r="H20" i="11"/>
  <c r="I23" i="11"/>
  <c r="I25" i="11"/>
  <c r="I26" i="11"/>
  <c r="I27" i="11"/>
  <c r="I28" i="11"/>
  <c r="I29" i="11"/>
  <c r="I30" i="11"/>
  <c r="I31" i="11"/>
  <c r="I15" i="11"/>
  <c r="I17" i="11"/>
  <c r="I18" i="11"/>
  <c r="I19" i="11"/>
  <c r="I33" i="11"/>
  <c r="A24" i="11"/>
  <c r="A25" i="11" s="1"/>
  <c r="A26" i="11" s="1"/>
  <c r="A27" i="11" s="1"/>
  <c r="A28" i="11" s="1"/>
  <c r="A29" i="11" s="1"/>
  <c r="A30" i="11" s="1"/>
  <c r="A31" i="11" s="1"/>
  <c r="A14" i="11"/>
  <c r="A15" i="11" s="1"/>
  <c r="A16" i="11" s="1"/>
  <c r="A17" i="11" s="1"/>
  <c r="A18" i="11" s="1"/>
  <c r="A19" i="11" s="1"/>
  <c r="H7" i="11"/>
  <c r="G7" i="11"/>
  <c r="F7" i="11"/>
  <c r="C59" i="10"/>
  <c r="C60" i="10"/>
  <c r="D59" i="10"/>
  <c r="D60" i="10"/>
  <c r="E59" i="10"/>
  <c r="E60" i="10"/>
  <c r="F59" i="10"/>
  <c r="F60" i="10"/>
  <c r="G59" i="10"/>
  <c r="G60" i="10"/>
  <c r="H59" i="10"/>
  <c r="H60" i="10"/>
  <c r="I59" i="10"/>
  <c r="I60" i="10"/>
  <c r="J59" i="10"/>
  <c r="J60" i="10"/>
  <c r="K60" i="10"/>
  <c r="C49" i="10"/>
  <c r="C50" i="10"/>
  <c r="D49" i="10"/>
  <c r="D50" i="10"/>
  <c r="E49" i="10"/>
  <c r="E50" i="10"/>
  <c r="F49" i="10"/>
  <c r="F50" i="10"/>
  <c r="G49" i="10"/>
  <c r="G50" i="10"/>
  <c r="H49" i="10"/>
  <c r="H50" i="10"/>
  <c r="I49" i="10"/>
  <c r="I50" i="10"/>
  <c r="J49" i="10"/>
  <c r="J50" i="10"/>
  <c r="K50" i="10"/>
  <c r="C39" i="10"/>
  <c r="C40" i="10"/>
  <c r="D39" i="10"/>
  <c r="D40" i="10"/>
  <c r="E39" i="10"/>
  <c r="E40" i="10"/>
  <c r="F39" i="10"/>
  <c r="F40" i="10"/>
  <c r="G39" i="10"/>
  <c r="G40" i="10"/>
  <c r="H39" i="10"/>
  <c r="H40" i="10"/>
  <c r="I39" i="10"/>
  <c r="I40" i="10"/>
  <c r="J39" i="10"/>
  <c r="J40" i="10"/>
  <c r="K40" i="10"/>
  <c r="C29" i="10"/>
  <c r="C30" i="10"/>
  <c r="D29" i="10"/>
  <c r="D30" i="10"/>
  <c r="E29" i="10"/>
  <c r="E30" i="10"/>
  <c r="F29" i="10"/>
  <c r="F30" i="10"/>
  <c r="G29" i="10"/>
  <c r="G30" i="10"/>
  <c r="H29" i="10"/>
  <c r="H30" i="10"/>
  <c r="I29" i="10"/>
  <c r="I30" i="10"/>
  <c r="J29" i="10"/>
  <c r="J30" i="10"/>
  <c r="K30" i="10"/>
  <c r="C19" i="10"/>
  <c r="C20" i="10"/>
  <c r="D19" i="10"/>
  <c r="D20" i="10"/>
  <c r="E19" i="10"/>
  <c r="E20" i="10"/>
  <c r="F19" i="10"/>
  <c r="F20" i="10"/>
  <c r="G19" i="10"/>
  <c r="G20" i="10"/>
  <c r="H19" i="10"/>
  <c r="H20" i="10"/>
  <c r="I19" i="10"/>
  <c r="I20" i="10"/>
  <c r="J19" i="10"/>
  <c r="J20" i="10"/>
  <c r="K20" i="10"/>
  <c r="C63" i="10"/>
  <c r="D63" i="10"/>
  <c r="E63" i="10"/>
  <c r="F63" i="10"/>
  <c r="G63" i="10"/>
  <c r="H63" i="10"/>
  <c r="I63" i="10"/>
  <c r="J63" i="10"/>
  <c r="K63" i="10"/>
  <c r="K64" i="10"/>
  <c r="C62" i="10"/>
  <c r="D62" i="10"/>
  <c r="E62" i="10"/>
  <c r="F62" i="10"/>
  <c r="G62" i="10"/>
  <c r="H62" i="10"/>
  <c r="I62" i="10"/>
  <c r="J62" i="10"/>
  <c r="K62" i="10"/>
  <c r="K53" i="10"/>
  <c r="K54" i="10"/>
  <c r="K55" i="10"/>
  <c r="K56" i="10"/>
  <c r="K57" i="10"/>
  <c r="K58" i="10"/>
  <c r="K59" i="10"/>
  <c r="K43" i="10"/>
  <c r="K44" i="10"/>
  <c r="K45" i="10"/>
  <c r="K46" i="10"/>
  <c r="K47" i="10"/>
  <c r="K48" i="10"/>
  <c r="K49" i="10"/>
  <c r="K33" i="10"/>
  <c r="K34" i="10"/>
  <c r="K35" i="10"/>
  <c r="K36" i="10"/>
  <c r="K37" i="10"/>
  <c r="K38" i="10"/>
  <c r="K39" i="10"/>
  <c r="K23" i="10"/>
  <c r="K24" i="10"/>
  <c r="K25" i="10"/>
  <c r="K26" i="10"/>
  <c r="K27" i="10"/>
  <c r="K28" i="10"/>
  <c r="K29" i="10"/>
  <c r="K13" i="10"/>
  <c r="K14" i="10"/>
  <c r="K15" i="10"/>
  <c r="K16" i="10"/>
  <c r="K17" i="10"/>
  <c r="K18" i="10"/>
  <c r="K19" i="10"/>
  <c r="F21" i="7"/>
  <c r="F31" i="7"/>
  <c r="G21" i="7"/>
  <c r="G31" i="7"/>
  <c r="H21" i="7"/>
  <c r="H31" i="7"/>
  <c r="I14" i="7"/>
  <c r="I15" i="7"/>
  <c r="I16" i="7"/>
  <c r="I17" i="7"/>
  <c r="I18" i="7"/>
  <c r="I24" i="7"/>
  <c r="I25" i="7"/>
  <c r="I26" i="7"/>
  <c r="K23" i="6"/>
  <c r="K18" i="6"/>
  <c r="K15" i="6"/>
  <c r="F19" i="6"/>
  <c r="F20" i="6" s="1"/>
  <c r="C19" i="6"/>
  <c r="C20" i="6" s="1"/>
  <c r="K13" i="6"/>
  <c r="B16" i="8"/>
  <c r="B15" i="8"/>
  <c r="B14" i="8"/>
  <c r="B13" i="8"/>
  <c r="B12" i="8"/>
  <c r="B11" i="8"/>
  <c r="B10" i="8"/>
  <c r="B9" i="8"/>
  <c r="B29" i="8"/>
  <c r="B30" i="8"/>
  <c r="B31" i="8"/>
  <c r="B32" i="8"/>
  <c r="B33" i="8"/>
  <c r="B34" i="8"/>
  <c r="B35" i="8"/>
  <c r="B36" i="8"/>
  <c r="B28" i="8"/>
  <c r="B20" i="8"/>
  <c r="B21" i="8"/>
  <c r="B22" i="8"/>
  <c r="B23" i="8"/>
  <c r="B24" i="8"/>
  <c r="B25" i="8"/>
  <c r="B19" i="8"/>
  <c r="D19" i="6"/>
  <c r="E19" i="6"/>
  <c r="G19" i="6"/>
  <c r="G20" i="6" s="1"/>
  <c r="H19" i="6"/>
  <c r="H20" i="6" s="1"/>
  <c r="I19" i="6"/>
  <c r="I20" i="6" s="1"/>
  <c r="J19" i="6"/>
  <c r="J20" i="6" s="1"/>
  <c r="C29" i="6"/>
  <c r="C30" i="6" s="1"/>
  <c r="D29" i="6"/>
  <c r="D30" i="6" s="1"/>
  <c r="E29" i="6"/>
  <c r="E30" i="6"/>
  <c r="F29" i="6"/>
  <c r="F30" i="6" s="1"/>
  <c r="G29" i="6"/>
  <c r="G30" i="6" s="1"/>
  <c r="H29" i="6"/>
  <c r="H30" i="6" s="1"/>
  <c r="I29" i="6"/>
  <c r="I30" i="6"/>
  <c r="J29" i="6"/>
  <c r="J30" i="6" s="1"/>
  <c r="C39" i="6"/>
  <c r="C40" i="6" s="1"/>
  <c r="D39" i="6"/>
  <c r="D40" i="6" s="1"/>
  <c r="E39" i="6"/>
  <c r="E40" i="6" s="1"/>
  <c r="F39" i="6"/>
  <c r="G39" i="6"/>
  <c r="H39" i="6"/>
  <c r="H40" i="6" s="1"/>
  <c r="I39" i="6"/>
  <c r="I40" i="6" s="1"/>
  <c r="J39" i="6"/>
  <c r="J40" i="6" s="1"/>
  <c r="I19" i="7"/>
  <c r="I20" i="7"/>
  <c r="I27" i="7"/>
  <c r="I28" i="7"/>
  <c r="I29" i="7"/>
  <c r="I30" i="7"/>
  <c r="H7" i="7"/>
  <c r="G7" i="7"/>
  <c r="F7" i="7"/>
  <c r="K33" i="6"/>
  <c r="K34" i="6"/>
  <c r="K35" i="6"/>
  <c r="K36" i="6"/>
  <c r="K37" i="6"/>
  <c r="K38" i="6"/>
  <c r="K24" i="6"/>
  <c r="K25" i="6"/>
  <c r="K26" i="6"/>
  <c r="K27" i="6"/>
  <c r="K28" i="6"/>
  <c r="K16" i="6"/>
  <c r="K17" i="6"/>
  <c r="K14" i="6"/>
  <c r="J21" i="1"/>
  <c r="J22" i="1"/>
  <c r="J23" i="1"/>
  <c r="J24" i="1"/>
  <c r="J25" i="1"/>
  <c r="J26" i="1"/>
  <c r="J27" i="1"/>
  <c r="J28" i="1"/>
  <c r="J29" i="1"/>
  <c r="J30" i="1"/>
  <c r="J31" i="1"/>
  <c r="J32" i="1"/>
  <c r="J33" i="1"/>
  <c r="J34" i="1"/>
  <c r="J35" i="1"/>
  <c r="J36" i="1"/>
  <c r="J37" i="1"/>
  <c r="J38" i="1"/>
  <c r="J18" i="1"/>
  <c r="J19" i="1"/>
  <c r="J44" i="1"/>
  <c r="J43" i="1"/>
  <c r="I45" i="1"/>
  <c r="H45" i="1"/>
  <c r="J20" i="1"/>
  <c r="I39" i="1"/>
  <c r="H39" i="1"/>
  <c r="J13" i="1"/>
  <c r="J14" i="1"/>
  <c r="I15" i="1"/>
  <c r="H15" i="1"/>
  <c r="J8" i="1"/>
  <c r="J9" i="1"/>
  <c r="J10" i="1"/>
  <c r="J11" i="1"/>
  <c r="J12" i="1"/>
  <c r="I41" i="1"/>
  <c r="I47" i="1"/>
  <c r="J15" i="1"/>
  <c r="H41" i="1"/>
  <c r="H47" i="1"/>
  <c r="J39" i="1"/>
  <c r="J45" i="1"/>
  <c r="J41" i="1"/>
  <c r="J47" i="1"/>
  <c r="K39" i="6" l="1"/>
  <c r="E42" i="6"/>
  <c r="D42" i="6"/>
  <c r="K29" i="6"/>
  <c r="H43" i="6"/>
  <c r="K19" i="6"/>
  <c r="K42" i="6" s="1"/>
  <c r="C42" i="6"/>
  <c r="F42" i="6"/>
  <c r="C43" i="6"/>
  <c r="J43" i="6"/>
  <c r="I43" i="6"/>
  <c r="J42" i="6"/>
  <c r="I42" i="6"/>
  <c r="H42" i="6"/>
  <c r="G42" i="6"/>
  <c r="E20" i="6"/>
  <c r="E43" i="6" s="1"/>
  <c r="I32" i="11"/>
  <c r="F20" i="11"/>
  <c r="F32" i="11"/>
  <c r="I13" i="11"/>
  <c r="I20" i="11" s="1"/>
  <c r="I21" i="7"/>
  <c r="I31" i="7"/>
  <c r="K30" i="6"/>
  <c r="G40" i="6"/>
  <c r="G43" i="6" s="1"/>
  <c r="D20" i="6"/>
  <c r="F40" i="6"/>
  <c r="F43" i="6" s="1"/>
  <c r="K20" i="6" l="1"/>
  <c r="F10" i="7" s="1"/>
  <c r="D43" i="6"/>
  <c r="D10" i="7"/>
  <c r="G9" i="11"/>
  <c r="G10" i="11" s="1"/>
  <c r="G34" i="11" s="1"/>
  <c r="G10" i="7"/>
  <c r="G11" i="7" s="1"/>
  <c r="G33" i="7" s="1"/>
  <c r="K40" i="6"/>
  <c r="K43" i="6" l="1"/>
  <c r="K44" i="6" s="1"/>
  <c r="H9" i="11"/>
  <c r="H10" i="11" s="1"/>
  <c r="H34" i="11" s="1"/>
  <c r="H10" i="7"/>
  <c r="H11" i="7" s="1"/>
  <c r="H33" i="7" s="1"/>
  <c r="F11" i="7"/>
  <c r="F10" i="11"/>
  <c r="I9" i="11" l="1"/>
  <c r="I10" i="7"/>
  <c r="I10" i="11"/>
  <c r="I34" i="11" s="1"/>
  <c r="F34" i="11"/>
  <c r="F33" i="7"/>
  <c r="I11" i="7"/>
  <c r="I3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Celean Camp</author>
  </authors>
  <commentList>
    <comment ref="D7" authorId="0" shapeId="0" xr:uid="{00000000-0006-0000-0100-000001000000}">
      <text>
        <r>
          <rPr>
            <b/>
            <sz val="9"/>
            <color indexed="81"/>
            <rFont val="Tahoma"/>
            <family val="2"/>
          </rPr>
          <t>Celean Camp:</t>
        </r>
        <r>
          <rPr>
            <sz val="9"/>
            <color indexed="81"/>
            <rFont val="Tahoma"/>
            <family val="2"/>
          </rPr>
          <t xml:space="preserve">
FTE, %, days, etc</t>
        </r>
      </text>
    </comment>
    <comment ref="A17" authorId="0" shapeId="0" xr:uid="{00000000-0006-0000-0100-000002000000}">
      <text>
        <r>
          <rPr>
            <b/>
            <sz val="9"/>
            <color indexed="81"/>
            <rFont val="Tahoma"/>
            <family val="2"/>
          </rPr>
          <t>Celean Camp:</t>
        </r>
        <r>
          <rPr>
            <sz val="9"/>
            <color indexed="81"/>
            <rFont val="Tahoma"/>
            <family val="2"/>
          </rPr>
          <t xml:space="preserve">
Below is the list of broad categories of non-staff costs.  This is not exhaustive, but will cover most areas to think through.  Examples of common non-staff and travel costs are provided on the subsequent tabs of this workbook.</t>
        </r>
      </text>
    </comment>
    <comment ref="A43" authorId="0" shapeId="0" xr:uid="{00000000-0006-0000-0100-000003000000}">
      <text>
        <r>
          <rPr>
            <b/>
            <sz val="9"/>
            <color indexed="81"/>
            <rFont val="Tahoma"/>
            <family val="2"/>
          </rPr>
          <t>Celean Camp:</t>
        </r>
        <r>
          <rPr>
            <sz val="9"/>
            <color indexed="81"/>
            <rFont val="Tahoma"/>
            <family val="2"/>
          </rPr>
          <t xml:space="preserve">
These will be generated by pfact on the basis of the cost of research active staff in the budget</t>
        </r>
      </text>
    </comment>
  </commentList>
</comments>
</file>

<file path=xl/sharedStrings.xml><?xml version="1.0" encoding="utf-8"?>
<sst xmlns="http://schemas.openxmlformats.org/spreadsheetml/2006/main" count="287" uniqueCount="142">
  <si>
    <t>Budget Template Guidance</t>
  </si>
  <si>
    <t>Staff Costs</t>
  </si>
  <si>
    <t>Complete the project information in rows 2-5 '[Insert text here]'. This text will feed through to the other sheets.</t>
  </si>
  <si>
    <t>This tab is meant to ensure you are clearly indicating which staff will work on the project, what their daily rates are, and how many days they intend to dedicate to each phase of the project</t>
  </si>
  <si>
    <t>In rows 8 and 9, replace the content in brackets with the title of the individual who will work on the phase and their name</t>
  </si>
  <si>
    <t>In row 10 replace the £0 value with the corresponding daily rate of  individual in pounds (no decimal points)</t>
  </si>
  <si>
    <t>In column B we would like you to describe the activity under each of the three main phases.</t>
  </si>
  <si>
    <t>For each activity, along the row, indicate the number of days each individual assigned to the project will work on that activity. If the individual will not work on that specific activity, leave the cell blank</t>
  </si>
  <si>
    <t>The total days for the phase and the total cost will calculate automatically</t>
  </si>
  <si>
    <t>See "Staff Costs - Example" tab for more detail</t>
  </si>
  <si>
    <t>Total Costs</t>
  </si>
  <si>
    <t>The intention of this sheet is to calculate the total cost of the project, broken out by phase of the project.</t>
  </si>
  <si>
    <t>Rows 8, insert the dates relating to each of the main phases.</t>
  </si>
  <si>
    <t>Staff costs in row 10 will auto fill from the staff costs tab, you should not need to do anything on staff costs on this tab</t>
  </si>
  <si>
    <t>You will indicate your travel costs and other direct costs in two separate sections</t>
  </si>
  <si>
    <t xml:space="preserve">Replace "[Other]" with a description of the expense that you are requesting </t>
  </si>
  <si>
    <t>Fill in the unit type, number of units, and unit value for each cost you are requesting</t>
  </si>
  <si>
    <t>Unit costs should be inclusive of any input VAT.</t>
  </si>
  <si>
    <t>YOU WILL NEED TO CREATE THE FORMULA for the total cost of the expense, putting the formula in the cell on that row that corresponds to the time frame/phase that you will be requesting the expense</t>
  </si>
  <si>
    <t>You are creating the formula yourself so that you can indicate the timeframe you would like the expense paid to you</t>
  </si>
  <si>
    <t>This is done by multiplying the unit number by the unit cost, in the corresponding cell on that row for the phase you are requesting the payment for</t>
  </si>
  <si>
    <t>Totals for cost (inclusive of VAT) categories (staff, travel, other) will calculate automatically</t>
  </si>
  <si>
    <t>The total direct costs will calculate automatically in row 33</t>
  </si>
  <si>
    <t>The total projects costs will calculate automatically in row 35</t>
  </si>
  <si>
    <t>See "Total Costs - Example" tab for more detail</t>
  </si>
  <si>
    <t>Budget Narrative</t>
  </si>
  <si>
    <t>This tab is used for you to provide concise, clear explanations as to why the item of cost that you are requesting is necessary for you to carry out the aims of your project</t>
  </si>
  <si>
    <t>The descriptions in column B will autofill from your descriptions in the staff and total costs tabs, you should not need to fill this out</t>
  </si>
  <si>
    <t>In column C, please provide an explanation as to what the item of cost is, and why it is necessary to the project</t>
  </si>
  <si>
    <t>For each staff member listed, briefly describe their role on the project in column C</t>
  </si>
  <si>
    <t>In column D, please provide a brief explanation as to how the unit cost was determined, and how you know the cost is reasonable</t>
  </si>
  <si>
    <t>Organisation name(s):</t>
  </si>
  <si>
    <t>[Insert here]</t>
  </si>
  <si>
    <t>Project title:</t>
  </si>
  <si>
    <t>Project start and end dates:</t>
  </si>
  <si>
    <t xml:space="preserve">Key contact: </t>
  </si>
  <si>
    <t>STAFF COSTS</t>
  </si>
  <si>
    <t>TOTAL</t>
  </si>
  <si>
    <t>Position</t>
  </si>
  <si>
    <t>[Title 1]</t>
  </si>
  <si>
    <t>[Title 2]</t>
  </si>
  <si>
    <t>[Title 3]</t>
  </si>
  <si>
    <t>[Title 4]</t>
  </si>
  <si>
    <t>[Title 5]</t>
  </si>
  <si>
    <t>[Title 6]</t>
  </si>
  <si>
    <t>[Title 7]</t>
  </si>
  <si>
    <t>[Title 8]</t>
  </si>
  <si>
    <t>Name</t>
  </si>
  <si>
    <t>[Name]</t>
  </si>
  <si>
    <t>Daily Rate</t>
  </si>
  <si>
    <r>
      <t xml:space="preserve">1. </t>
    </r>
    <r>
      <rPr>
        <b/>
        <sz val="10"/>
        <color rgb="FF000000"/>
        <rFont val="Arial"/>
        <family val="2"/>
      </rPr>
      <t>PHASE ONE</t>
    </r>
    <r>
      <rPr>
        <b/>
        <i/>
        <sz val="10"/>
        <color indexed="8"/>
        <rFont val="Arial"/>
        <family val="2"/>
      </rPr>
      <t>: Protocol and data access</t>
    </r>
  </si>
  <si>
    <r>
      <rPr>
        <b/>
        <sz val="10"/>
        <color rgb="FF000000"/>
        <rFont val="Arial"/>
        <family val="2"/>
      </rPr>
      <t xml:space="preserve">Phase Length: </t>
    </r>
    <r>
      <rPr>
        <b/>
        <i/>
        <sz val="10"/>
        <color rgb="FF000000"/>
        <rFont val="Arial"/>
        <family val="2"/>
      </rPr>
      <t>[Date - Date]</t>
    </r>
  </si>
  <si>
    <t>[Activity]</t>
  </si>
  <si>
    <t>Total days for this phase</t>
  </si>
  <si>
    <t>Total cost for this phase</t>
  </si>
  <si>
    <r>
      <t xml:space="preserve">2. </t>
    </r>
    <r>
      <rPr>
        <b/>
        <sz val="10"/>
        <color rgb="FF000000"/>
        <rFont val="Arial"/>
        <family val="2"/>
      </rPr>
      <t>PHASE TWO</t>
    </r>
    <r>
      <rPr>
        <b/>
        <i/>
        <sz val="10"/>
        <color indexed="8"/>
        <rFont val="Arial"/>
        <family val="2"/>
      </rPr>
      <t>: Interim analysis and report</t>
    </r>
  </si>
  <si>
    <r>
      <t xml:space="preserve">3. </t>
    </r>
    <r>
      <rPr>
        <b/>
        <sz val="10"/>
        <color rgb="FF000000"/>
        <rFont val="Arial"/>
        <family val="2"/>
      </rPr>
      <t>PHASE THREE</t>
    </r>
    <r>
      <rPr>
        <b/>
        <i/>
        <sz val="10"/>
        <color indexed="8"/>
        <rFont val="Arial"/>
        <family val="2"/>
      </rPr>
      <t>: Final ananlysis and report</t>
    </r>
  </si>
  <si>
    <t>Total Days</t>
  </si>
  <si>
    <t>TOTAL STAFF COST</t>
  </si>
  <si>
    <t>Check</t>
  </si>
  <si>
    <t>Unit Type</t>
  </si>
  <si>
    <t># of Units</t>
  </si>
  <si>
    <t>Unit Value</t>
  </si>
  <si>
    <t>1. Staff Costs</t>
  </si>
  <si>
    <t>Days</t>
  </si>
  <si>
    <t>Variable</t>
  </si>
  <si>
    <t>Total Staff Costs</t>
  </si>
  <si>
    <t>2. Travel Costs (inc. VAT - see budget guidance)</t>
  </si>
  <si>
    <t>[Other]</t>
  </si>
  <si>
    <t>Total Travel Costs (inc. VAT)</t>
  </si>
  <si>
    <t>3. Other Direct Costs (inc. VAT - see budget guidance)</t>
  </si>
  <si>
    <t>Total Direct Costs (inc. VAT)</t>
  </si>
  <si>
    <t>Total Project Costs (inc. VAT)</t>
  </si>
  <si>
    <t>Budget Category</t>
  </si>
  <si>
    <t>Unit Cost Explanation</t>
  </si>
  <si>
    <t>Please provide an explanation as to why the expense is necessary to carry out the project</t>
  </si>
  <si>
    <t>How was the unit cost determined and how do you know it is a reasonable cost?</t>
  </si>
  <si>
    <t>2. Travel Costs</t>
  </si>
  <si>
    <t>3. Other Direct Costs</t>
  </si>
  <si>
    <t xml:space="preserve">Organisation Name: </t>
  </si>
  <si>
    <t xml:space="preserve">Project Title: </t>
  </si>
  <si>
    <t xml:space="preserve">Project Period of Performance: </t>
  </si>
  <si>
    <t xml:space="preserve">Key Contact Name: </t>
  </si>
  <si>
    <t>Director of Research</t>
  </si>
  <si>
    <t>Research Manager</t>
  </si>
  <si>
    <t>Research Assistant</t>
  </si>
  <si>
    <t>David Jones</t>
  </si>
  <si>
    <t>Sarah Aims</t>
  </si>
  <si>
    <t xml:space="preserve">John Silver </t>
  </si>
  <si>
    <r>
      <t xml:space="preserve">1. </t>
    </r>
    <r>
      <rPr>
        <b/>
        <sz val="10"/>
        <color rgb="FF000000"/>
        <rFont val="Arial"/>
        <family val="2"/>
      </rPr>
      <t>PHASE ONE</t>
    </r>
    <r>
      <rPr>
        <b/>
        <i/>
        <sz val="10"/>
        <color indexed="8"/>
        <rFont val="Arial"/>
        <family val="2"/>
      </rPr>
      <t>: Research planning and design</t>
    </r>
  </si>
  <si>
    <r>
      <rPr>
        <b/>
        <sz val="10"/>
        <color rgb="FF000000"/>
        <rFont val="Arial"/>
        <family val="2"/>
      </rPr>
      <t xml:space="preserve">Phase Length: </t>
    </r>
    <r>
      <rPr>
        <b/>
        <i/>
        <sz val="10"/>
        <color rgb="FF000000"/>
        <rFont val="Arial"/>
        <family val="2"/>
      </rPr>
      <t>July 2020 - September 2020</t>
    </r>
  </si>
  <si>
    <t>Planning meetings</t>
  </si>
  <si>
    <t>Writing and publication of research project protocol</t>
  </si>
  <si>
    <t>Set up data</t>
  </si>
  <si>
    <r>
      <t xml:space="preserve">2. </t>
    </r>
    <r>
      <rPr>
        <b/>
        <sz val="10"/>
        <color rgb="FF000000"/>
        <rFont val="Arial"/>
        <family val="2"/>
      </rPr>
      <t>PHASE TWO</t>
    </r>
    <r>
      <rPr>
        <b/>
        <i/>
        <sz val="10"/>
        <color indexed="8"/>
        <rFont val="Arial"/>
        <family val="2"/>
      </rPr>
      <t>: [TITLE]</t>
    </r>
  </si>
  <si>
    <r>
      <t xml:space="preserve">3. </t>
    </r>
    <r>
      <rPr>
        <b/>
        <sz val="10"/>
        <color rgb="FF000000"/>
        <rFont val="Arial"/>
        <family val="2"/>
      </rPr>
      <t>PHASE THREE</t>
    </r>
    <r>
      <rPr>
        <b/>
        <i/>
        <sz val="10"/>
        <color indexed="8"/>
        <rFont val="Arial"/>
        <family val="2"/>
      </rPr>
      <t>: [TITLE]</t>
    </r>
  </si>
  <si>
    <r>
      <t xml:space="preserve">4. </t>
    </r>
    <r>
      <rPr>
        <b/>
        <sz val="10"/>
        <color rgb="FF000000"/>
        <rFont val="Arial"/>
        <family val="2"/>
      </rPr>
      <t>PHASE FOUR</t>
    </r>
    <r>
      <rPr>
        <b/>
        <i/>
        <sz val="10"/>
        <color indexed="8"/>
        <rFont val="Arial"/>
        <family val="2"/>
      </rPr>
      <t>: [TITLE]</t>
    </r>
  </si>
  <si>
    <r>
      <t xml:space="preserve">5. </t>
    </r>
    <r>
      <rPr>
        <b/>
        <sz val="10"/>
        <color rgb="FF000000"/>
        <rFont val="Arial"/>
        <family val="2"/>
      </rPr>
      <t>PHASE FIVE</t>
    </r>
    <r>
      <rPr>
        <b/>
        <i/>
        <sz val="10"/>
        <color indexed="8"/>
        <rFont val="Arial"/>
        <family val="2"/>
      </rPr>
      <t>: [TITLE]</t>
    </r>
  </si>
  <si>
    <t>check</t>
  </si>
  <si>
    <t>[Travel to London for Kickoff meetings]</t>
  </si>
  <si>
    <t>Ticket</t>
  </si>
  <si>
    <t>[Subsistence and accommodation for travel to London]</t>
  </si>
  <si>
    <t>Total Travel Costs</t>
  </si>
  <si>
    <t>[Phone costs]</t>
  </si>
  <si>
    <t>Month</t>
  </si>
  <si>
    <t>[Refreshments for participants in kick off meeting]</t>
  </si>
  <si>
    <t>Person</t>
  </si>
  <si>
    <t>Total Direct Costs</t>
  </si>
  <si>
    <t>[TITLE]</t>
  </si>
  <si>
    <t>[Funder]</t>
  </si>
  <si>
    <t>[start date] - [end date]</t>
  </si>
  <si>
    <t>[pfact ID]</t>
  </si>
  <si>
    <t>STAFF</t>
  </si>
  <si>
    <t>Year 1</t>
  </si>
  <si>
    <t>Year 2</t>
  </si>
  <si>
    <t xml:space="preserve">%FTE </t>
  </si>
  <si>
    <t>Total</t>
  </si>
  <si>
    <t>Role</t>
  </si>
  <si>
    <t>Time</t>
  </si>
  <si>
    <t>(Database)</t>
  </si>
  <si>
    <t>Cost</t>
  </si>
  <si>
    <t>PI</t>
  </si>
  <si>
    <t>CI</t>
  </si>
  <si>
    <t>TOTAL STAFF</t>
  </si>
  <si>
    <t>NON-STAFF</t>
  </si>
  <si>
    <t>Conference costs</t>
  </si>
  <si>
    <t>Consumables</t>
  </si>
  <si>
    <t>External Services</t>
  </si>
  <si>
    <t>Non-UK travel/subsistence</t>
  </si>
  <si>
    <t>Publications</t>
  </si>
  <si>
    <t>Student costs</t>
  </si>
  <si>
    <t>Subcontractor costs</t>
  </si>
  <si>
    <t>UK hotel accommodation</t>
  </si>
  <si>
    <t>UK travel - air</t>
  </si>
  <si>
    <t>UK travel - mileage</t>
  </si>
  <si>
    <t>UK travel - rail</t>
  </si>
  <si>
    <t>UK travel - general</t>
  </si>
  <si>
    <t>TOTAL NON-STAFF</t>
  </si>
  <si>
    <t>OVERHEADS</t>
  </si>
  <si>
    <t>Estates</t>
  </si>
  <si>
    <t>Indirects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</si>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</sst>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quot;£&quot;#,##0_);[Red]\(&quot;£&quot;#,##0\)"/>
    <numFmt numFmtId="166" formatCode="&quot;£&quot;#,##0"/>
    <numFmt numFmtId="167" formatCode="&quot;£&quot;#,##0.00;[Red]&quot;£&quot;#,##0.00"/>
    <numFmt numFmtId="168" formatCode="_-[$£-809]* #,##0.00_-;\-[$£-809]* #,##0.00_-;_-[$£-809]* &quot;-&quot;??_-;_-@_-"/>
    <numFmt numFmtId="169" formatCode="_-[$£-809]* #,##0_-;\-[$£-809]* #,##0_-;_-[$£-809]* &quot;-&quot;??_-;_-@_-"/>
    <numFmt numFmtId="170" formatCode="[$£-809]#,##0;\-[$£-809]#,##0"/>
  </numFmts>
  <fonts count="36">
    <font>
      <sz val="10"/>
      <name val="Verdana"/>
    </font>
    <font>
      <sz val="10"/>
      <color theme="1"/>
      <name val="Arial"/>
      <family val="2"/>
    </font>
    <font>
      <b/>
      <sz val="14"/>
      <color indexed="8"/>
      <name val="Arial"/>
      <family val="2"/>
    </font>
    <font>
      <sz val="10"/>
      <name val="Arial"/>
      <family val="2"/>
    </font>
    <font>
      <sz val="14"/>
      <name val="Arial"/>
      <family val="2"/>
    </font>
    <font>
      <b/>
      <sz val="10"/>
      <name val="Arial"/>
      <family val="2"/>
    </font>
    <font>
      <b/>
      <sz val="10"/>
      <color indexed="10"/>
      <name val="Arial"/>
      <family val="2"/>
    </font>
    <font>
      <b/>
      <sz val="9"/>
      <color indexed="81"/>
      <name val="Tahoma"/>
      <family val="2"/>
    </font>
    <font>
      <sz val="9"/>
      <color indexed="81"/>
      <name val="Tahoma"/>
      <family val="2"/>
    </font>
    <font>
      <sz val="10"/>
      <name val="Verdana"/>
      <family val="2"/>
    </font>
    <font>
      <b/>
      <sz val="10"/>
      <color theme="0" tint="-0.499984740745262"/>
      <name val="Arial"/>
      <family val="2"/>
    </font>
    <font>
      <sz val="10"/>
      <color theme="0" tint="-0.499984740745262"/>
      <name val="Arial"/>
      <family val="2"/>
    </font>
    <font>
      <b/>
      <sz val="12"/>
      <name val="Arial"/>
      <family val="2"/>
    </font>
    <font>
      <sz val="12"/>
      <name val="Arial"/>
      <family val="2"/>
    </font>
    <font>
      <sz val="10"/>
      <color indexed="8"/>
      <name val="Arial"/>
      <family val="2"/>
    </font>
    <font>
      <b/>
      <i/>
      <sz val="10"/>
      <color indexed="8"/>
      <name val="Arial"/>
      <family val="2"/>
    </font>
    <font>
      <b/>
      <sz val="10"/>
      <color indexed="8"/>
      <name val="Arial"/>
      <family val="2"/>
    </font>
    <font>
      <b/>
      <sz val="11"/>
      <color indexed="8"/>
      <name val="Arial"/>
      <family val="2"/>
    </font>
    <font>
      <i/>
      <sz val="10"/>
      <color indexed="10"/>
      <name val="Arial"/>
      <family val="2"/>
    </font>
    <font>
      <i/>
      <sz val="10"/>
      <name val="Arial"/>
      <family val="2"/>
    </font>
    <font>
      <b/>
      <sz val="9"/>
      <color indexed="8"/>
      <name val="Arial"/>
      <family val="2"/>
    </font>
    <font>
      <sz val="9"/>
      <color indexed="8"/>
      <name val="Arial"/>
      <family val="2"/>
    </font>
    <font>
      <sz val="8"/>
      <name val="Verdana"/>
      <family val="2"/>
    </font>
    <font>
      <b/>
      <i/>
      <sz val="10"/>
      <color indexed="10"/>
      <name val="Arial"/>
      <family val="2"/>
    </font>
    <font>
      <b/>
      <sz val="15"/>
      <name val="Arial"/>
      <family val="2"/>
    </font>
    <font>
      <i/>
      <sz val="9"/>
      <color indexed="8"/>
      <name val="Arial"/>
      <family val="2"/>
    </font>
    <font>
      <b/>
      <sz val="10"/>
      <color rgb="FF000000"/>
      <name val="Arial"/>
      <family val="2"/>
    </font>
    <font>
      <i/>
      <sz val="10"/>
      <color rgb="FF000000"/>
      <name val="Arial"/>
      <family val="2"/>
    </font>
    <font>
      <b/>
      <i/>
      <sz val="10"/>
      <color rgb="FF000000"/>
      <name val="Arial"/>
      <family val="2"/>
    </font>
    <font>
      <b/>
      <sz val="9"/>
      <color rgb="FF000000"/>
      <name val="Arial"/>
      <family val="2"/>
    </font>
    <font>
      <b/>
      <i/>
      <sz val="10"/>
      <name val="Arial"/>
      <family val="2"/>
    </font>
    <font>
      <b/>
      <i/>
      <sz val="10"/>
      <color theme="0" tint="-0.34998626667073579"/>
      <name val="Arial"/>
      <family val="2"/>
    </font>
    <font>
      <i/>
      <sz val="10"/>
      <name val="Verdana"/>
      <family val="2"/>
    </font>
    <font>
      <i/>
      <sz val="10"/>
      <color rgb="FF0000FF"/>
      <name val="Arial"/>
      <family val="2"/>
    </font>
    <font>
      <sz val="10"/>
      <color rgb="FF0000FF"/>
      <name val="Arial"/>
      <family val="2"/>
    </font>
    <font>
      <sz val="9"/>
      <color rgb="FF0000FF"/>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7CB6C6"/>
        <bgColor indexed="64"/>
      </patternFill>
    </fill>
    <fill>
      <patternFill patternType="solid">
        <fgColor theme="5" tint="0.79998168889431442"/>
        <bgColor indexed="64"/>
      </patternFill>
    </fill>
    <fill>
      <patternFill patternType="solid">
        <fgColor theme="5" tint="0.59999389629810485"/>
        <bgColor indexed="64"/>
      </patternFill>
    </fill>
  </fills>
  <borders count="11">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9" fillId="0" borderId="0"/>
    <xf numFmtId="0" fontId="3" fillId="0" borderId="0">
      <alignment vertical="center"/>
    </xf>
  </cellStyleXfs>
  <cellXfs count="187">
    <xf numFmtId="0" fontId="0" fillId="0" borderId="0" xfId="0"/>
    <xf numFmtId="0" fontId="2" fillId="0" borderId="0" xfId="0" applyFont="1"/>
    <xf numFmtId="0" fontId="4" fillId="0" borderId="0" xfId="1" applyFont="1"/>
    <xf numFmtId="0" fontId="3" fillId="0" borderId="0" xfId="0" applyFont="1"/>
    <xf numFmtId="0" fontId="3" fillId="0" borderId="0" xfId="0" applyFont="1" applyAlignment="1">
      <alignment horizontal="center"/>
    </xf>
    <xf numFmtId="0" fontId="5" fillId="0" borderId="0" xfId="1" applyFont="1"/>
    <xf numFmtId="0" fontId="5" fillId="0" borderId="0" xfId="1" applyFont="1" applyAlignment="1">
      <alignment horizontal="center"/>
    </xf>
    <xf numFmtId="0" fontId="6" fillId="0" borderId="0" xfId="1" applyFont="1"/>
    <xf numFmtId="0" fontId="3" fillId="0" borderId="0" xfId="1"/>
    <xf numFmtId="0" fontId="5" fillId="0" borderId="0" xfId="0" applyFont="1"/>
    <xf numFmtId="166" fontId="3" fillId="0" borderId="0" xfId="1" applyNumberFormat="1"/>
    <xf numFmtId="166" fontId="3" fillId="0" borderId="0" xfId="0" applyNumberFormat="1" applyFont="1" applyAlignment="1">
      <alignment horizontal="center"/>
    </xf>
    <xf numFmtId="166" fontId="5" fillId="0" borderId="1" xfId="1" applyNumberFormat="1" applyFont="1" applyBorder="1"/>
    <xf numFmtId="166" fontId="5" fillId="0" borderId="0" xfId="1" applyNumberFormat="1" applyFont="1"/>
    <xf numFmtId="0" fontId="6" fillId="0" borderId="0" xfId="0" applyFont="1"/>
    <xf numFmtId="166" fontId="3" fillId="0" borderId="0" xfId="0" applyNumberFormat="1" applyFont="1"/>
    <xf numFmtId="0" fontId="5" fillId="0" borderId="0" xfId="0" applyFont="1" applyAlignment="1">
      <alignment horizontal="center"/>
    </xf>
    <xf numFmtId="164" fontId="5" fillId="2" borderId="0" xfId="1" applyNumberFormat="1" applyFont="1" applyFill="1" applyAlignment="1">
      <alignment horizontal="center"/>
    </xf>
    <xf numFmtId="0" fontId="5" fillId="2" borderId="0" xfId="0" applyFont="1" applyFill="1" applyAlignment="1">
      <alignment horizontal="center"/>
    </xf>
    <xf numFmtId="0" fontId="10" fillId="0" borderId="0" xfId="1" applyFont="1"/>
    <xf numFmtId="0" fontId="11" fillId="0" borderId="0" xfId="0" applyFont="1"/>
    <xf numFmtId="166" fontId="10" fillId="0" borderId="1" xfId="1" applyNumberFormat="1" applyFont="1" applyBorder="1"/>
    <xf numFmtId="0" fontId="12" fillId="0" borderId="0" xfId="1" applyFont="1"/>
    <xf numFmtId="0" fontId="13" fillId="0" borderId="0" xfId="1" applyFont="1"/>
    <xf numFmtId="0" fontId="13" fillId="0" borderId="0" xfId="0" applyFont="1"/>
    <xf numFmtId="166" fontId="12" fillId="0" borderId="2" xfId="1" applyNumberFormat="1" applyFont="1" applyBorder="1"/>
    <xf numFmtId="0" fontId="16" fillId="0" borderId="0" xfId="0" applyFont="1" applyAlignment="1">
      <alignment horizontal="center" vertical="center"/>
    </xf>
    <xf numFmtId="0" fontId="16"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vertical="center" wrapText="1"/>
    </xf>
    <xf numFmtId="0" fontId="16" fillId="0" borderId="0" xfId="0" applyFont="1" applyAlignment="1">
      <alignment vertical="center" wrapText="1"/>
    </xf>
    <xf numFmtId="0" fontId="15" fillId="0" borderId="0" xfId="0" applyFont="1" applyAlignment="1">
      <alignment horizontal="center" vertical="center"/>
    </xf>
    <xf numFmtId="0" fontId="15" fillId="0" borderId="1" xfId="0" applyFont="1" applyBorder="1" applyAlignment="1">
      <alignment horizontal="center" vertical="center"/>
    </xf>
    <xf numFmtId="0" fontId="12" fillId="0" borderId="0" xfId="0" applyFont="1" applyAlignment="1">
      <alignment vertical="center" wrapText="1"/>
    </xf>
    <xf numFmtId="166" fontId="15" fillId="0" borderId="1" xfId="0" applyNumberFormat="1" applyFont="1" applyBorder="1" applyAlignment="1">
      <alignment horizontal="center" vertical="center"/>
    </xf>
    <xf numFmtId="0" fontId="18" fillId="0" borderId="0" xfId="0" applyFont="1" applyAlignment="1">
      <alignment wrapText="1"/>
    </xf>
    <xf numFmtId="0" fontId="23" fillId="0" borderId="0" xfId="0" applyFont="1" applyAlignment="1">
      <alignment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21" fillId="0" borderId="0" xfId="0" applyFont="1" applyAlignment="1">
      <alignment vertical="center" wrapText="1"/>
    </xf>
    <xf numFmtId="0" fontId="24" fillId="0" borderId="0" xfId="1" applyFont="1" applyAlignment="1">
      <alignment vertical="center"/>
    </xf>
    <xf numFmtId="165" fontId="14" fillId="0" borderId="0" xfId="0" applyNumberFormat="1" applyFont="1" applyAlignment="1">
      <alignment horizontal="center" vertical="center" wrapText="1"/>
    </xf>
    <xf numFmtId="167" fontId="16" fillId="0" borderId="0" xfId="0" applyNumberFormat="1" applyFont="1" applyAlignment="1">
      <alignment vertical="center" wrapText="1"/>
    </xf>
    <xf numFmtId="0" fontId="18" fillId="0" borderId="0" xfId="0" applyFont="1" applyAlignment="1">
      <alignment horizontal="left" wrapText="1"/>
    </xf>
    <xf numFmtId="0" fontId="13" fillId="0" borderId="0" xfId="0" applyFont="1" applyAlignment="1">
      <alignment vertical="center" wrapText="1"/>
    </xf>
    <xf numFmtId="0" fontId="13" fillId="0" borderId="0" xfId="0" applyFont="1" applyAlignment="1">
      <alignment horizontal="center" vertical="center"/>
    </xf>
    <xf numFmtId="0" fontId="25"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horizontal="right" vertical="center" wrapText="1"/>
    </xf>
    <xf numFmtId="0" fontId="16" fillId="0" borderId="0" xfId="0" applyFont="1" applyAlignment="1">
      <alignment horizontal="right" vertical="center" wrapText="1"/>
    </xf>
    <xf numFmtId="0" fontId="16" fillId="0" borderId="1" xfId="0" applyFont="1" applyBorder="1" applyAlignment="1">
      <alignment horizontal="right" vertical="center" wrapText="1"/>
    </xf>
    <xf numFmtId="0" fontId="14" fillId="0" borderId="0" xfId="0" applyFont="1" applyAlignment="1">
      <alignment vertical="center" wrapText="1"/>
    </xf>
    <xf numFmtId="168" fontId="3" fillId="0" borderId="0" xfId="0" applyNumberFormat="1" applyFont="1"/>
    <xf numFmtId="169" fontId="3" fillId="0" borderId="0" xfId="0" applyNumberFormat="1" applyFont="1"/>
    <xf numFmtId="169" fontId="14" fillId="0" borderId="0" xfId="0" applyNumberFormat="1" applyFont="1" applyAlignment="1">
      <alignment vertical="center" wrapText="1"/>
    </xf>
    <xf numFmtId="0" fontId="19" fillId="0" borderId="0" xfId="0" applyFont="1"/>
    <xf numFmtId="169" fontId="16" fillId="0" borderId="0" xfId="0" applyNumberFormat="1" applyFont="1" applyAlignment="1">
      <alignment vertical="center" wrapText="1"/>
    </xf>
    <xf numFmtId="0" fontId="3" fillId="0" borderId="5" xfId="0" applyFont="1" applyBorder="1"/>
    <xf numFmtId="0" fontId="14" fillId="0" borderId="5" xfId="0" applyFont="1" applyBorder="1" applyAlignment="1">
      <alignment vertical="center" wrapText="1"/>
    </xf>
    <xf numFmtId="169" fontId="3" fillId="0" borderId="5" xfId="0" applyNumberFormat="1" applyFont="1" applyBorder="1"/>
    <xf numFmtId="169" fontId="14" fillId="0" borderId="5" xfId="0" applyNumberFormat="1" applyFont="1" applyBorder="1" applyAlignment="1">
      <alignment vertical="center" wrapText="1"/>
    </xf>
    <xf numFmtId="0" fontId="13" fillId="0" borderId="5" xfId="0" applyFont="1" applyBorder="1"/>
    <xf numFmtId="169" fontId="13" fillId="0" borderId="5" xfId="0" applyNumberFormat="1" applyFont="1" applyBorder="1"/>
    <xf numFmtId="0" fontId="12" fillId="0" borderId="3" xfId="1" applyFont="1" applyBorder="1" applyAlignment="1">
      <alignment vertical="center"/>
    </xf>
    <xf numFmtId="0" fontId="14" fillId="0" borderId="3" xfId="0" applyFont="1" applyBorder="1" applyAlignment="1">
      <alignment vertical="center" wrapText="1"/>
    </xf>
    <xf numFmtId="0" fontId="30" fillId="0" borderId="0" xfId="1" applyFont="1"/>
    <xf numFmtId="0" fontId="30" fillId="0" borderId="0" xfId="0" applyFont="1"/>
    <xf numFmtId="0" fontId="17" fillId="3" borderId="0" xfId="0" applyFont="1" applyFill="1" applyAlignment="1">
      <alignment vertical="center" wrapText="1"/>
    </xf>
    <xf numFmtId="0" fontId="21" fillId="3" borderId="0" xfId="0" applyFont="1" applyFill="1" applyAlignment="1">
      <alignment vertical="center" wrapText="1"/>
    </xf>
    <xf numFmtId="0" fontId="15" fillId="3" borderId="4" xfId="0" applyFont="1" applyFill="1" applyBorder="1" applyAlignment="1">
      <alignment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vertical="center" wrapText="1"/>
    </xf>
    <xf numFmtId="166" fontId="15" fillId="3" borderId="1" xfId="0" applyNumberFormat="1" applyFont="1" applyFill="1" applyBorder="1" applyAlignment="1">
      <alignment horizontal="center" vertical="center"/>
    </xf>
    <xf numFmtId="0" fontId="15" fillId="3" borderId="0" xfId="0" applyFont="1" applyFill="1" applyAlignment="1">
      <alignment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28" fillId="3" borderId="0" xfId="0" applyFont="1" applyFill="1" applyAlignment="1">
      <alignment vertical="center" wrapText="1"/>
    </xf>
    <xf numFmtId="168" fontId="18" fillId="0" borderId="0" xfId="0" applyNumberFormat="1" applyFont="1" applyAlignment="1">
      <alignment horizontal="left" wrapText="1"/>
    </xf>
    <xf numFmtId="168" fontId="20" fillId="3" borderId="0" xfId="0" applyNumberFormat="1" applyFont="1" applyFill="1" applyAlignment="1">
      <alignment vertical="center" wrapText="1"/>
    </xf>
    <xf numFmtId="168" fontId="21" fillId="3" borderId="0" xfId="0" applyNumberFormat="1" applyFont="1" applyFill="1" applyAlignment="1">
      <alignment vertical="center" wrapText="1"/>
    </xf>
    <xf numFmtId="168" fontId="20" fillId="3" borderId="1" xfId="0" applyNumberFormat="1" applyFont="1" applyFill="1" applyBorder="1" applyAlignment="1">
      <alignment vertical="center" wrapText="1"/>
    </xf>
    <xf numFmtId="168" fontId="21" fillId="0" borderId="0" xfId="0" applyNumberFormat="1" applyFont="1" applyAlignment="1">
      <alignment vertical="center" wrapText="1"/>
    </xf>
    <xf numFmtId="168" fontId="15" fillId="3" borderId="1" xfId="0" applyNumberFormat="1" applyFont="1" applyFill="1" applyBorder="1" applyAlignment="1">
      <alignment horizontal="center" vertical="center"/>
    </xf>
    <xf numFmtId="0" fontId="20" fillId="3" borderId="0" xfId="0" applyFont="1" applyFill="1" applyAlignment="1">
      <alignment vertical="center" wrapText="1"/>
    </xf>
    <xf numFmtId="0" fontId="20" fillId="3" borderId="1" xfId="0" applyFont="1" applyFill="1" applyBorder="1" applyAlignment="1">
      <alignment vertical="center" wrapText="1"/>
    </xf>
    <xf numFmtId="167" fontId="31" fillId="0" borderId="0" xfId="0" applyNumberFormat="1" applyFont="1" applyAlignment="1">
      <alignment vertical="center" wrapText="1"/>
    </xf>
    <xf numFmtId="168" fontId="31" fillId="0" borderId="0" xfId="0" applyNumberFormat="1" applyFont="1" applyAlignment="1">
      <alignment horizontal="center" vertical="center"/>
    </xf>
    <xf numFmtId="0" fontId="20" fillId="3" borderId="0" xfId="0" applyFont="1" applyFill="1" applyAlignment="1">
      <alignment horizontal="center" vertical="center" wrapText="1"/>
    </xf>
    <xf numFmtId="169" fontId="14" fillId="3" borderId="0" xfId="0" applyNumberFormat="1" applyFont="1" applyFill="1" applyAlignment="1">
      <alignment vertical="center" wrapText="1"/>
    </xf>
    <xf numFmtId="169" fontId="16" fillId="3" borderId="0" xfId="0" applyNumberFormat="1" applyFont="1" applyFill="1" applyAlignment="1">
      <alignment vertical="center" wrapText="1"/>
    </xf>
    <xf numFmtId="165" fontId="20" fillId="3" borderId="1" xfId="0" applyNumberFormat="1" applyFont="1" applyFill="1" applyBorder="1" applyAlignment="1">
      <alignment vertical="center" wrapText="1"/>
    </xf>
    <xf numFmtId="165" fontId="29" fillId="3" borderId="1" xfId="0" applyNumberFormat="1" applyFont="1" applyFill="1" applyBorder="1" applyAlignment="1">
      <alignment vertical="center" wrapText="1"/>
    </xf>
    <xf numFmtId="169" fontId="20" fillId="3" borderId="1" xfId="0" applyNumberFormat="1" applyFont="1" applyFill="1" applyBorder="1" applyAlignment="1">
      <alignment vertical="center" wrapText="1"/>
    </xf>
    <xf numFmtId="169" fontId="17" fillId="3" borderId="0" xfId="0" applyNumberFormat="1" applyFont="1" applyFill="1" applyAlignment="1">
      <alignment vertical="center" wrapText="1"/>
    </xf>
    <xf numFmtId="0" fontId="17" fillId="3" borderId="3" xfId="0" applyFont="1" applyFill="1" applyBorder="1" applyAlignment="1">
      <alignment vertical="center" wrapText="1"/>
    </xf>
    <xf numFmtId="0" fontId="20" fillId="3" borderId="3" xfId="0" applyFont="1" applyFill="1" applyBorder="1" applyAlignment="1">
      <alignment vertical="center" wrapText="1"/>
    </xf>
    <xf numFmtId="0" fontId="16" fillId="3" borderId="3" xfId="0" applyFont="1" applyFill="1" applyBorder="1" applyAlignment="1">
      <alignment vertical="center" wrapText="1"/>
    </xf>
    <xf numFmtId="0" fontId="16" fillId="0" borderId="6" xfId="0" applyFont="1" applyBorder="1" applyAlignment="1">
      <alignment vertical="center" wrapText="1"/>
    </xf>
    <xf numFmtId="0" fontId="14" fillId="0" borderId="8" xfId="0" applyFont="1" applyBorder="1" applyAlignment="1">
      <alignment horizontal="center" vertical="center"/>
    </xf>
    <xf numFmtId="0" fontId="14" fillId="0" borderId="1" xfId="0" applyFont="1" applyBorder="1" applyAlignment="1">
      <alignment horizontal="center" vertical="center"/>
    </xf>
    <xf numFmtId="167" fontId="11" fillId="0" borderId="0" xfId="0" applyNumberFormat="1" applyFont="1" applyAlignment="1">
      <alignment horizontal="center" vertical="center" wrapText="1"/>
    </xf>
    <xf numFmtId="166" fontId="11" fillId="0" borderId="4" xfId="0" applyNumberFormat="1" applyFont="1" applyBorder="1" applyAlignment="1">
      <alignment horizontal="center" vertical="center"/>
    </xf>
    <xf numFmtId="168" fontId="3" fillId="0" borderId="0" xfId="0" applyNumberFormat="1" applyFont="1" applyAlignment="1">
      <alignment horizontal="center"/>
    </xf>
    <xf numFmtId="168" fontId="20" fillId="3" borderId="0" xfId="0" applyNumberFormat="1" applyFont="1" applyFill="1" applyAlignment="1">
      <alignment horizontal="center" vertical="center" wrapText="1"/>
    </xf>
    <xf numFmtId="168" fontId="21" fillId="3" borderId="0" xfId="0" applyNumberFormat="1" applyFont="1" applyFill="1" applyAlignment="1">
      <alignment horizontal="center" vertical="center" wrapText="1"/>
    </xf>
    <xf numFmtId="0" fontId="20" fillId="3" borderId="1" xfId="0" applyFont="1" applyFill="1" applyBorder="1" applyAlignment="1">
      <alignment horizontal="center" vertical="center" wrapText="1"/>
    </xf>
    <xf numFmtId="168" fontId="21" fillId="0" borderId="0" xfId="0" applyNumberFormat="1" applyFont="1" applyAlignment="1">
      <alignment horizontal="center" vertical="center" wrapText="1"/>
    </xf>
    <xf numFmtId="166" fontId="20" fillId="3" borderId="1" xfId="0" applyNumberFormat="1" applyFont="1" applyFill="1" applyBorder="1" applyAlignment="1">
      <alignment horizontal="center" vertical="center" wrapText="1"/>
    </xf>
    <xf numFmtId="170" fontId="16" fillId="0" borderId="0" xfId="0" applyNumberFormat="1" applyFont="1" applyAlignment="1">
      <alignment horizontal="center" vertical="center" wrapText="1"/>
    </xf>
    <xf numFmtId="166" fontId="20" fillId="3" borderId="0" xfId="0" applyNumberFormat="1" applyFont="1" applyFill="1" applyAlignment="1">
      <alignment horizontal="center" vertical="center" wrapText="1"/>
    </xf>
    <xf numFmtId="166" fontId="14" fillId="3" borderId="0" xfId="0" applyNumberFormat="1" applyFont="1" applyFill="1" applyAlignment="1">
      <alignment horizontal="center" vertical="center" wrapText="1"/>
    </xf>
    <xf numFmtId="166" fontId="16" fillId="3" borderId="0" xfId="0" applyNumberFormat="1" applyFont="1" applyFill="1" applyAlignment="1">
      <alignment horizontal="center" vertical="center" wrapText="1"/>
    </xf>
    <xf numFmtId="166" fontId="16" fillId="0" borderId="0" xfId="0" applyNumberFormat="1" applyFont="1" applyAlignment="1">
      <alignment horizontal="center" vertical="center" wrapText="1"/>
    </xf>
    <xf numFmtId="0" fontId="17" fillId="3" borderId="0" xfId="0" applyFont="1" applyFill="1" applyAlignment="1">
      <alignment horizontal="center" vertical="center" wrapText="1"/>
    </xf>
    <xf numFmtId="169" fontId="14" fillId="0" borderId="0" xfId="0" applyNumberFormat="1" applyFont="1" applyAlignment="1">
      <alignment horizontal="center" vertical="center" wrapText="1"/>
    </xf>
    <xf numFmtId="169" fontId="17" fillId="3" borderId="0" xfId="0" applyNumberFormat="1" applyFont="1" applyFill="1" applyAlignment="1">
      <alignment horizontal="center" vertical="center" wrapText="1"/>
    </xf>
    <xf numFmtId="169" fontId="16" fillId="0" borderId="0" xfId="0" applyNumberFormat="1" applyFont="1" applyAlignment="1">
      <alignment horizontal="center" vertical="center" wrapText="1"/>
    </xf>
    <xf numFmtId="0" fontId="30" fillId="0" borderId="0" xfId="1" applyFont="1" applyAlignment="1">
      <alignment horizontal="center" vertical="center" wrapText="1"/>
    </xf>
    <xf numFmtId="0" fontId="30" fillId="0" borderId="0" xfId="0" applyFont="1" applyAlignment="1">
      <alignment horizontal="center" vertical="center" wrapText="1"/>
    </xf>
    <xf numFmtId="0" fontId="17" fillId="3" borderId="0" xfId="0" applyFont="1" applyFill="1" applyAlignment="1">
      <alignment vertical="center"/>
    </xf>
    <xf numFmtId="0" fontId="21" fillId="3" borderId="0" xfId="0" applyFont="1" applyFill="1" applyAlignment="1">
      <alignment horizontal="center" vertical="center" wrapText="1"/>
    </xf>
    <xf numFmtId="167" fontId="16" fillId="0" borderId="0" xfId="0" applyNumberFormat="1" applyFont="1" applyAlignment="1">
      <alignment horizontal="center" vertical="center" wrapText="1"/>
    </xf>
    <xf numFmtId="170" fontId="14" fillId="0" borderId="5" xfId="0" applyNumberFormat="1" applyFont="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xf numFmtId="0" fontId="16" fillId="3" borderId="1" xfId="0" applyFont="1" applyFill="1" applyBorder="1" applyAlignment="1">
      <alignment horizontal="center" vertical="center" wrapText="1"/>
    </xf>
    <xf numFmtId="0" fontId="21" fillId="0" borderId="0" xfId="0" applyFont="1" applyAlignment="1">
      <alignment horizontal="center" vertical="center" wrapText="1"/>
    </xf>
    <xf numFmtId="168" fontId="3" fillId="0" borderId="0" xfId="0" applyNumberFormat="1"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18" fillId="0" borderId="0" xfId="0" applyFont="1" applyAlignment="1">
      <alignment horizontal="center" vertical="center" wrapText="1"/>
    </xf>
    <xf numFmtId="168" fontId="18" fillId="0" borderId="0" xfId="0" applyNumberFormat="1" applyFont="1" applyAlignment="1">
      <alignment horizontal="center" vertical="center" wrapText="1"/>
    </xf>
    <xf numFmtId="0" fontId="23" fillId="0" borderId="0" xfId="0" applyFont="1" applyAlignment="1">
      <alignment horizontal="center" vertical="center" wrapText="1"/>
    </xf>
    <xf numFmtId="0" fontId="0" fillId="0" borderId="0" xfId="0" applyAlignment="1">
      <alignment horizontal="center" vertical="center"/>
    </xf>
    <xf numFmtId="0" fontId="5" fillId="5" borderId="3" xfId="0" applyFont="1" applyFill="1" applyBorder="1" applyAlignment="1">
      <alignment horizontal="left" vertical="center"/>
    </xf>
    <xf numFmtId="0" fontId="5" fillId="5" borderId="9" xfId="0" applyFont="1" applyFill="1" applyBorder="1" applyAlignment="1">
      <alignment horizontal="left" vertical="center"/>
    </xf>
    <xf numFmtId="0" fontId="5" fillId="5" borderId="10" xfId="0" applyFont="1" applyFill="1" applyBorder="1" applyAlignment="1">
      <alignment horizontal="left" vertical="center"/>
    </xf>
    <xf numFmtId="0" fontId="32" fillId="4" borderId="1" xfId="0" applyFont="1" applyFill="1" applyBorder="1" applyAlignment="1">
      <alignment horizontal="left" vertical="center"/>
    </xf>
    <xf numFmtId="0" fontId="32" fillId="4" borderId="6" xfId="0" applyFont="1" applyFill="1" applyBorder="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19" fillId="4" borderId="8" xfId="0" applyFont="1" applyFill="1" applyBorder="1" applyAlignment="1">
      <alignment vertical="center"/>
    </xf>
    <xf numFmtId="0" fontId="0" fillId="4" borderId="1" xfId="0" applyFill="1" applyBorder="1" applyAlignment="1">
      <alignment vertical="center"/>
    </xf>
    <xf numFmtId="0" fontId="0" fillId="4" borderId="6" xfId="0" applyFill="1" applyBorder="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0" xfId="1" applyFont="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169" fontId="3" fillId="0" borderId="5" xfId="0" applyNumberFormat="1" applyFont="1" applyBorder="1" applyAlignment="1">
      <alignment vertical="center"/>
    </xf>
    <xf numFmtId="0" fontId="13" fillId="0" borderId="0" xfId="0" applyFont="1" applyAlignment="1">
      <alignment vertical="center"/>
    </xf>
    <xf numFmtId="169" fontId="3" fillId="0" borderId="0" xfId="0" applyNumberFormat="1" applyFont="1" applyAlignment="1">
      <alignment vertical="center"/>
    </xf>
    <xf numFmtId="0" fontId="19" fillId="0" borderId="0" xfId="0" applyFont="1" applyAlignment="1">
      <alignment vertical="center"/>
    </xf>
    <xf numFmtId="0" fontId="13" fillId="0" borderId="5" xfId="0" applyFont="1" applyBorder="1" applyAlignment="1">
      <alignment vertical="center"/>
    </xf>
    <xf numFmtId="0" fontId="17" fillId="3" borderId="0" xfId="0" applyFont="1" applyFill="1" applyAlignment="1">
      <alignment horizontal="left" vertical="center" wrapText="1"/>
    </xf>
    <xf numFmtId="0" fontId="26" fillId="0" borderId="0" xfId="0" applyFont="1" applyAlignment="1">
      <alignment horizontal="left" vertical="center" wrapText="1"/>
    </xf>
    <xf numFmtId="0" fontId="16" fillId="0" borderId="0" xfId="0" applyFont="1" applyAlignment="1">
      <alignment horizontal="left" vertical="center" wrapText="1"/>
    </xf>
    <xf numFmtId="0" fontId="15" fillId="3" borderId="0" xfId="0" applyFont="1" applyFill="1" applyAlignment="1">
      <alignment horizontal="left" vertical="center" wrapText="1"/>
    </xf>
    <xf numFmtId="0" fontId="28" fillId="3" borderId="0" xfId="0" applyFont="1" applyFill="1" applyAlignment="1">
      <alignment horizontal="left" vertical="center" wrapText="1"/>
    </xf>
    <xf numFmtId="0" fontId="27" fillId="0" borderId="0" xfId="0" applyFont="1" applyAlignment="1">
      <alignment horizontal="left" vertical="center" wrapText="1"/>
    </xf>
    <xf numFmtId="0" fontId="16" fillId="0" borderId="1" xfId="0" applyFont="1" applyBorder="1" applyAlignment="1">
      <alignment horizontal="left" vertical="center" wrapText="1"/>
    </xf>
    <xf numFmtId="0" fontId="15" fillId="0" borderId="0" xfId="0" applyFont="1" applyAlignment="1">
      <alignment horizontal="left" vertical="center" wrapText="1"/>
    </xf>
    <xf numFmtId="0" fontId="15" fillId="3" borderId="4"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0" xfId="0" applyFont="1" applyFill="1" applyAlignment="1">
      <alignment horizontal="center" vertical="center" wrapText="1"/>
    </xf>
    <xf numFmtId="0" fontId="16" fillId="3" borderId="0" xfId="0" applyFont="1" applyFill="1" applyAlignment="1">
      <alignment horizontal="center" vertical="center"/>
    </xf>
    <xf numFmtId="0" fontId="16" fillId="0" borderId="1" xfId="0" applyFont="1" applyBorder="1" applyAlignment="1">
      <alignment horizontal="center" vertical="center"/>
    </xf>
    <xf numFmtId="166" fontId="16" fillId="0" borderId="1" xfId="0" applyNumberFormat="1" applyFont="1" applyBorder="1" applyAlignment="1">
      <alignment horizontal="center" vertical="center"/>
    </xf>
    <xf numFmtId="166" fontId="16" fillId="3" borderId="1" xfId="0" applyNumberFormat="1" applyFont="1" applyFill="1" applyBorder="1" applyAlignment="1">
      <alignment horizontal="center" vertical="center"/>
    </xf>
    <xf numFmtId="0" fontId="3" fillId="0" borderId="7" xfId="0" applyFont="1" applyBorder="1" applyAlignment="1">
      <alignment vertical="center"/>
    </xf>
    <xf numFmtId="0" fontId="12" fillId="0" borderId="3"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19" fillId="0" borderId="3" xfId="0" applyFont="1" applyBorder="1" applyAlignment="1">
      <alignment vertical="center"/>
    </xf>
    <xf numFmtId="0" fontId="3" fillId="0" borderId="0" xfId="0" applyFont="1" applyAlignment="1">
      <alignment horizontal="left" vertical="center"/>
    </xf>
    <xf numFmtId="0" fontId="12" fillId="0" borderId="0" xfId="0" applyFont="1" applyAlignment="1">
      <alignment vertical="center"/>
    </xf>
    <xf numFmtId="0" fontId="33" fillId="4" borderId="8" xfId="0" applyFont="1" applyFill="1" applyBorder="1" applyAlignment="1">
      <alignment horizontal="left" vertical="center"/>
    </xf>
    <xf numFmtId="0" fontId="34" fillId="0" borderId="0" xfId="0" applyFont="1" applyAlignment="1">
      <alignment horizontal="center" vertical="center"/>
    </xf>
    <xf numFmtId="0" fontId="35" fillId="0" borderId="0" xfId="0" applyFont="1" applyAlignment="1">
      <alignment horizontal="center" vertical="center" wrapText="1"/>
    </xf>
    <xf numFmtId="165" fontId="34" fillId="0" borderId="0" xfId="0" applyNumberFormat="1" applyFont="1" applyAlignment="1">
      <alignment horizontal="center" vertical="center" wrapText="1"/>
    </xf>
    <xf numFmtId="0" fontId="34" fillId="0" borderId="0" xfId="0" applyFont="1" applyAlignment="1">
      <alignment horizontal="center" vertical="center" wrapText="1"/>
    </xf>
    <xf numFmtId="165" fontId="26" fillId="3" borderId="1" xfId="0" applyNumberFormat="1" applyFont="1" applyFill="1" applyBorder="1" applyAlignment="1">
      <alignment vertical="center" wrapText="1"/>
    </xf>
    <xf numFmtId="165" fontId="16" fillId="3" borderId="1" xfId="0" applyNumberFormat="1" applyFont="1" applyFill="1" applyBorder="1" applyAlignment="1">
      <alignment vertical="center" wrapText="1"/>
    </xf>
    <xf numFmtId="170" fontId="16" fillId="3" borderId="1" xfId="0" applyNumberFormat="1" applyFont="1" applyFill="1" applyBorder="1" applyAlignment="1">
      <alignment horizontal="center" vertical="center" wrapText="1"/>
    </xf>
    <xf numFmtId="166" fontId="16" fillId="3" borderId="1" xfId="0" applyNumberFormat="1" applyFont="1" applyFill="1" applyBorder="1" applyAlignment="1">
      <alignment horizontal="center" vertical="center" wrapText="1"/>
    </xf>
    <xf numFmtId="170" fontId="1" fillId="0" borderId="0" xfId="0" applyNumberFormat="1" applyFont="1" applyAlignment="1">
      <alignment horizontal="center" vertical="center" wrapText="1"/>
    </xf>
    <xf numFmtId="170" fontId="1" fillId="0" borderId="5" xfId="0" applyNumberFormat="1" applyFont="1" applyBorder="1" applyAlignment="1">
      <alignment horizontal="center" vertical="center"/>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
    <dxf>
      <font>
        <color rgb="FFFF0000"/>
      </font>
    </dxf>
  </dxfs>
  <tableStyles count="0" defaultTableStyle="TableStyleMedium2"/>
  <colors>
    <mruColors>
      <color rgb="FF0000FF"/>
      <color rgb="FF7CB6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CVV">
      <a:dk1>
        <a:sysClr val="windowText" lastClr="000000"/>
      </a:dk1>
      <a:lt1>
        <a:sysClr val="window" lastClr="FFFFFF"/>
      </a:lt1>
      <a:dk2>
        <a:srgbClr val="44546A"/>
      </a:dk2>
      <a:lt2>
        <a:srgbClr val="E7E6E6"/>
      </a:lt2>
      <a:accent1>
        <a:srgbClr val="EC6E63"/>
      </a:accent1>
      <a:accent2>
        <a:srgbClr val="F5BFAD"/>
      </a:accent2>
      <a:accent3>
        <a:srgbClr val="80ABB3"/>
      </a:accent3>
      <a:accent4>
        <a:srgbClr val="FFB100"/>
      </a:accent4>
      <a:accent5>
        <a:srgbClr val="59B486"/>
      </a:accent5>
      <a:accent6>
        <a:srgbClr val="BFD5D9"/>
      </a:accent6>
      <a:hlink>
        <a:srgbClr val="0000FF"/>
      </a:hlink>
      <a:folHlink>
        <a:srgbClr val="0000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B3608-6462-451A-8A30-B97CF1BF5425}">
  <sheetPr>
    <tabColor theme="4"/>
    <pageSetUpPr fitToPage="1"/>
  </sheetPr>
  <dimension ref="B1:D36"/>
  <sheetViews>
    <sheetView showGridLines="0" zoomScale="85" zoomScaleNormal="85" workbookViewId="0">
      <selection activeCell="B16" sqref="B16"/>
    </sheetView>
  </sheetViews>
  <sheetFormatPr defaultColWidth="8.75" defaultRowHeight="20.100000000000001" customHeight="1"/>
  <cols>
    <col min="1" max="1" width="1.625" style="3" customWidth="1"/>
    <col min="2" max="2" width="147.5" style="3" customWidth="1"/>
    <col min="3" max="3" width="53.75" style="3" customWidth="1"/>
    <col min="4" max="4" width="30.125" style="9" customWidth="1"/>
    <col min="5" max="16384" width="8.75" style="3"/>
  </cols>
  <sheetData>
    <row r="1" spans="2:4" s="139" customFormat="1" ht="10.15" customHeight="1">
      <c r="D1" s="140"/>
    </row>
    <row r="2" spans="2:4" s="139" customFormat="1" ht="20.100000000000001" customHeight="1">
      <c r="B2" s="175" t="s">
        <v>0</v>
      </c>
      <c r="D2" s="140"/>
    </row>
    <row r="3" spans="2:4" s="139" customFormat="1" ht="10.15" customHeight="1">
      <c r="D3" s="140"/>
    </row>
    <row r="4" spans="2:4" s="139" customFormat="1" ht="20.100000000000001" customHeight="1">
      <c r="B4" s="140" t="s">
        <v>1</v>
      </c>
      <c r="D4" s="140"/>
    </row>
    <row r="5" spans="2:4" s="139" customFormat="1" ht="20.100000000000001" customHeight="1">
      <c r="B5" s="139" t="s">
        <v>2</v>
      </c>
      <c r="D5" s="140"/>
    </row>
    <row r="6" spans="2:4" s="139" customFormat="1" ht="20.100000000000001" customHeight="1">
      <c r="B6" s="139" t="s">
        <v>3</v>
      </c>
      <c r="D6" s="140"/>
    </row>
    <row r="7" spans="2:4" s="139" customFormat="1" ht="20.100000000000001" customHeight="1">
      <c r="B7" s="139" t="s">
        <v>4</v>
      </c>
      <c r="D7" s="140"/>
    </row>
    <row r="8" spans="2:4" s="139" customFormat="1" ht="20.100000000000001" customHeight="1">
      <c r="B8" s="139" t="s">
        <v>5</v>
      </c>
      <c r="D8" s="140"/>
    </row>
    <row r="9" spans="2:4" s="139" customFormat="1" ht="20.100000000000001" customHeight="1">
      <c r="B9" s="139" t="s">
        <v>6</v>
      </c>
      <c r="D9" s="140"/>
    </row>
    <row r="10" spans="2:4" s="139" customFormat="1" ht="20.100000000000001" customHeight="1">
      <c r="B10" s="139" t="s">
        <v>7</v>
      </c>
      <c r="D10" s="140"/>
    </row>
    <row r="11" spans="2:4" s="139" customFormat="1" ht="20.100000000000001" customHeight="1">
      <c r="B11" s="139" t="s">
        <v>8</v>
      </c>
      <c r="D11" s="140"/>
    </row>
    <row r="12" spans="2:4" s="139" customFormat="1" ht="20.100000000000001" customHeight="1">
      <c r="B12" s="139" t="s">
        <v>9</v>
      </c>
      <c r="D12" s="140"/>
    </row>
    <row r="13" spans="2:4" s="139" customFormat="1" ht="10.15" customHeight="1">
      <c r="D13" s="140"/>
    </row>
    <row r="14" spans="2:4" s="139" customFormat="1" ht="20.100000000000001" customHeight="1">
      <c r="B14" s="140" t="s">
        <v>10</v>
      </c>
      <c r="D14" s="140"/>
    </row>
    <row r="15" spans="2:4" s="139" customFormat="1" ht="20.100000000000001" customHeight="1">
      <c r="B15" s="139" t="s">
        <v>11</v>
      </c>
      <c r="D15" s="140"/>
    </row>
    <row r="16" spans="2:4" s="139" customFormat="1" ht="20.100000000000001" customHeight="1">
      <c r="B16" s="139" t="s">
        <v>12</v>
      </c>
      <c r="D16" s="140"/>
    </row>
    <row r="17" spans="2:4" s="139" customFormat="1" ht="20.100000000000001" customHeight="1">
      <c r="B17" s="139" t="s">
        <v>13</v>
      </c>
      <c r="D17" s="140"/>
    </row>
    <row r="18" spans="2:4" s="139" customFormat="1" ht="20.100000000000001" customHeight="1">
      <c r="B18" s="139" t="s">
        <v>14</v>
      </c>
      <c r="D18" s="140"/>
    </row>
    <row r="19" spans="2:4" s="139" customFormat="1" ht="20.100000000000001" customHeight="1">
      <c r="B19" s="139" t="s">
        <v>15</v>
      </c>
      <c r="D19" s="140"/>
    </row>
    <row r="20" spans="2:4" s="139" customFormat="1" ht="20.100000000000001" customHeight="1">
      <c r="B20" s="139" t="s">
        <v>16</v>
      </c>
      <c r="D20" s="140"/>
    </row>
    <row r="21" spans="2:4" s="139" customFormat="1" ht="20.100000000000001" customHeight="1">
      <c r="B21" s="139" t="s">
        <v>17</v>
      </c>
      <c r="D21" s="140"/>
    </row>
    <row r="22" spans="2:4" s="139" customFormat="1" ht="20.100000000000001" customHeight="1">
      <c r="B22" s="139" t="s">
        <v>18</v>
      </c>
      <c r="D22" s="140"/>
    </row>
    <row r="23" spans="2:4" s="139" customFormat="1" ht="20.100000000000001" customHeight="1">
      <c r="B23" s="174" t="s">
        <v>19</v>
      </c>
      <c r="D23" s="140"/>
    </row>
    <row r="24" spans="2:4" s="139" customFormat="1" ht="20.100000000000001" customHeight="1">
      <c r="B24" s="174" t="s">
        <v>20</v>
      </c>
      <c r="D24" s="140"/>
    </row>
    <row r="25" spans="2:4" s="139" customFormat="1" ht="20.100000000000001" customHeight="1">
      <c r="B25" s="139" t="s">
        <v>21</v>
      </c>
      <c r="D25" s="140"/>
    </row>
    <row r="26" spans="2:4" s="139" customFormat="1" ht="20.100000000000001" customHeight="1">
      <c r="B26" s="139" t="s">
        <v>22</v>
      </c>
      <c r="D26" s="140"/>
    </row>
    <row r="27" spans="2:4" s="139" customFormat="1" ht="20.100000000000001" customHeight="1">
      <c r="B27" s="139" t="s">
        <v>23</v>
      </c>
      <c r="D27" s="140"/>
    </row>
    <row r="28" spans="2:4" s="139" customFormat="1" ht="20.100000000000001" customHeight="1">
      <c r="B28" s="139" t="s">
        <v>24</v>
      </c>
      <c r="D28" s="140"/>
    </row>
    <row r="29" spans="2:4" s="139" customFormat="1" ht="10.15" customHeight="1">
      <c r="D29" s="140"/>
    </row>
    <row r="30" spans="2:4" s="139" customFormat="1" ht="20.100000000000001" customHeight="1">
      <c r="B30" s="140" t="s">
        <v>25</v>
      </c>
      <c r="D30" s="140"/>
    </row>
    <row r="31" spans="2:4" s="139" customFormat="1" ht="20.100000000000001" customHeight="1">
      <c r="B31" s="139" t="s">
        <v>26</v>
      </c>
      <c r="D31" s="140"/>
    </row>
    <row r="32" spans="2:4" s="139" customFormat="1" ht="20.100000000000001" customHeight="1">
      <c r="B32" s="139" t="s">
        <v>27</v>
      </c>
      <c r="D32" s="140"/>
    </row>
    <row r="33" spans="2:4" s="139" customFormat="1" ht="20.100000000000001" customHeight="1">
      <c r="B33" s="139" t="s">
        <v>28</v>
      </c>
      <c r="D33" s="140"/>
    </row>
    <row r="34" spans="2:4" s="139" customFormat="1" ht="20.100000000000001" customHeight="1">
      <c r="B34" s="139" t="s">
        <v>29</v>
      </c>
      <c r="D34" s="140"/>
    </row>
    <row r="35" spans="2:4" s="139" customFormat="1" ht="20.100000000000001" customHeight="1">
      <c r="B35" s="139" t="s">
        <v>30</v>
      </c>
      <c r="D35" s="140"/>
    </row>
    <row r="36" spans="2:4" s="139" customFormat="1" ht="20.100000000000001" customHeight="1">
      <c r="D36" s="140"/>
    </row>
  </sheetData>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P44"/>
  <sheetViews>
    <sheetView showGridLines="0" tabSelected="1" zoomScale="85" zoomScaleNormal="85" workbookViewId="0">
      <pane ySplit="10" topLeftCell="A11" activePane="bottomLeft" state="frozen"/>
      <selection pane="bottomLeft"/>
      <selection activeCell="C19" sqref="C19"/>
    </sheetView>
  </sheetViews>
  <sheetFormatPr defaultColWidth="8.75" defaultRowHeight="20.100000000000001" customHeight="1"/>
  <cols>
    <col min="1" max="1" width="1.625" style="3" customWidth="1"/>
    <col min="2" max="2" width="38.625" style="3" customWidth="1"/>
    <col min="3" max="10" width="12.625" style="4" customWidth="1"/>
    <col min="11" max="11" width="12.625" style="102" customWidth="1"/>
    <col min="12" max="12" width="9.625" style="3" bestFit="1" customWidth="1"/>
    <col min="13" max="13" width="8.75" style="3"/>
    <col min="14" max="14" width="12.25" style="9" customWidth="1"/>
    <col min="15" max="16384" width="8.75" style="3"/>
  </cols>
  <sheetData>
    <row r="1" spans="2:15" ht="19.899999999999999" customHeight="1"/>
    <row r="2" spans="2:15" s="128" customFormat="1" ht="19.899999999999999" customHeight="1">
      <c r="B2" s="134" t="s">
        <v>31</v>
      </c>
      <c r="C2" s="176" t="s">
        <v>32</v>
      </c>
      <c r="D2" s="137"/>
      <c r="E2" s="137"/>
      <c r="F2" s="137"/>
      <c r="G2" s="137"/>
      <c r="H2" s="137"/>
      <c r="I2" s="137"/>
      <c r="J2" s="138"/>
      <c r="K2" s="127"/>
      <c r="N2" s="129"/>
    </row>
    <row r="3" spans="2:15" s="128" customFormat="1" ht="19.899999999999999" customHeight="1">
      <c r="B3" s="135" t="s">
        <v>33</v>
      </c>
      <c r="C3" s="176" t="s">
        <v>32</v>
      </c>
      <c r="D3" s="137"/>
      <c r="E3" s="137"/>
      <c r="F3" s="137"/>
      <c r="G3" s="137"/>
      <c r="H3" s="137"/>
      <c r="I3" s="137"/>
      <c r="J3" s="138"/>
      <c r="K3" s="127"/>
      <c r="N3" s="129"/>
    </row>
    <row r="4" spans="2:15" s="128" customFormat="1" ht="19.899999999999999" customHeight="1">
      <c r="B4" s="134" t="s">
        <v>34</v>
      </c>
      <c r="C4" s="176" t="s">
        <v>32</v>
      </c>
      <c r="D4" s="137"/>
      <c r="E4" s="137"/>
      <c r="F4" s="137"/>
      <c r="G4" s="137"/>
      <c r="H4" s="137"/>
      <c r="I4" s="137"/>
      <c r="J4" s="138"/>
      <c r="K4" s="127"/>
      <c r="N4" s="129"/>
    </row>
    <row r="5" spans="2:15" s="128" customFormat="1" ht="19.899999999999999" customHeight="1">
      <c r="B5" s="136" t="s">
        <v>35</v>
      </c>
      <c r="C5" s="176" t="s">
        <v>32</v>
      </c>
      <c r="D5" s="137"/>
      <c r="E5" s="137"/>
      <c r="F5" s="137"/>
      <c r="G5" s="137"/>
      <c r="H5" s="137"/>
      <c r="I5" s="137"/>
      <c r="J5" s="138"/>
      <c r="K5" s="127"/>
      <c r="N5" s="129"/>
    </row>
    <row r="6" spans="2:15" s="128" customFormat="1" ht="19.899999999999999" customHeight="1">
      <c r="B6" s="130"/>
      <c r="C6" s="130"/>
      <c r="D6" s="130"/>
      <c r="E6" s="130"/>
      <c r="F6" s="130"/>
      <c r="G6" s="130"/>
      <c r="H6" s="130"/>
      <c r="I6" s="130"/>
      <c r="J6" s="130"/>
      <c r="K6" s="131"/>
      <c r="L6" s="130"/>
      <c r="M6" s="130"/>
      <c r="N6" s="132"/>
    </row>
    <row r="7" spans="2:15" s="128" customFormat="1" ht="19.899999999999999" customHeight="1">
      <c r="B7" s="154" t="s">
        <v>36</v>
      </c>
      <c r="C7" s="120"/>
      <c r="D7" s="120"/>
      <c r="E7" s="120"/>
      <c r="F7" s="120"/>
      <c r="G7" s="120"/>
      <c r="H7" s="120"/>
      <c r="I7" s="120"/>
      <c r="J7" s="120"/>
      <c r="K7" s="103" t="s">
        <v>37</v>
      </c>
      <c r="L7" s="123"/>
      <c r="M7" s="45"/>
      <c r="N7" s="45"/>
      <c r="O7" s="45"/>
    </row>
    <row r="8" spans="2:15" s="128" customFormat="1" ht="19.899999999999999" customHeight="1">
      <c r="B8" s="155" t="s">
        <v>38</v>
      </c>
      <c r="C8" s="178" t="s">
        <v>39</v>
      </c>
      <c r="D8" s="178" t="s">
        <v>40</v>
      </c>
      <c r="E8" s="178" t="s">
        <v>41</v>
      </c>
      <c r="F8" s="178" t="s">
        <v>42</v>
      </c>
      <c r="G8" s="178" t="s">
        <v>43</v>
      </c>
      <c r="H8" s="178" t="s">
        <v>44</v>
      </c>
      <c r="I8" s="178" t="s">
        <v>45</v>
      </c>
      <c r="J8" s="178" t="s">
        <v>46</v>
      </c>
      <c r="K8" s="103"/>
      <c r="L8" s="123"/>
      <c r="M8" s="45"/>
      <c r="N8" s="45"/>
      <c r="O8" s="45"/>
    </row>
    <row r="9" spans="2:15" s="128" customFormat="1" ht="19.899999999999999" customHeight="1">
      <c r="B9" s="155" t="s">
        <v>47</v>
      </c>
      <c r="C9" s="178" t="s">
        <v>48</v>
      </c>
      <c r="D9" s="178" t="s">
        <v>48</v>
      </c>
      <c r="E9" s="178" t="s">
        <v>48</v>
      </c>
      <c r="F9" s="178" t="s">
        <v>48</v>
      </c>
      <c r="G9" s="178" t="s">
        <v>48</v>
      </c>
      <c r="H9" s="178" t="s">
        <v>48</v>
      </c>
      <c r="I9" s="178" t="s">
        <v>48</v>
      </c>
      <c r="J9" s="178" t="s">
        <v>48</v>
      </c>
      <c r="K9" s="103"/>
      <c r="L9" s="123"/>
      <c r="M9" s="45"/>
      <c r="N9" s="45"/>
      <c r="O9" s="45"/>
    </row>
    <row r="10" spans="2:15" s="128" customFormat="1" ht="19.899999999999999" customHeight="1">
      <c r="B10" s="156" t="s">
        <v>49</v>
      </c>
      <c r="C10" s="179">
        <v>0</v>
      </c>
      <c r="D10" s="179">
        <v>0</v>
      </c>
      <c r="E10" s="179">
        <v>0</v>
      </c>
      <c r="F10" s="179">
        <v>0</v>
      </c>
      <c r="G10" s="179">
        <v>0</v>
      </c>
      <c r="H10" s="179">
        <v>0</v>
      </c>
      <c r="I10" s="179">
        <v>0</v>
      </c>
      <c r="J10" s="179">
        <v>0</v>
      </c>
      <c r="K10" s="104"/>
      <c r="L10" s="123"/>
      <c r="M10" s="123"/>
      <c r="N10" s="133"/>
    </row>
    <row r="11" spans="2:15" s="128" customFormat="1" ht="19.899999999999999" customHeight="1">
      <c r="B11" s="157" t="s">
        <v>50</v>
      </c>
      <c r="C11" s="164"/>
      <c r="D11" s="165"/>
      <c r="E11" s="165"/>
      <c r="F11" s="165"/>
      <c r="G11" s="165"/>
      <c r="H11" s="165"/>
      <c r="I11" s="165"/>
      <c r="J11" s="165"/>
      <c r="K11" s="104"/>
      <c r="L11" s="123"/>
      <c r="M11" s="123"/>
    </row>
    <row r="12" spans="2:15" s="128" customFormat="1" ht="19.899999999999999" customHeight="1">
      <c r="B12" s="158" t="s">
        <v>51</v>
      </c>
      <c r="C12" s="164"/>
      <c r="D12" s="165"/>
      <c r="E12" s="165"/>
      <c r="F12" s="165"/>
      <c r="G12" s="165"/>
      <c r="H12" s="165"/>
      <c r="I12" s="165"/>
      <c r="J12" s="165"/>
      <c r="K12" s="104"/>
      <c r="L12" s="123"/>
      <c r="M12" s="123"/>
    </row>
    <row r="13" spans="2:15" s="128" customFormat="1" ht="19.899999999999999" customHeight="1">
      <c r="B13" s="159" t="s">
        <v>52</v>
      </c>
      <c r="C13" s="177">
        <v>0</v>
      </c>
      <c r="D13" s="177">
        <v>0</v>
      </c>
      <c r="E13" s="177">
        <v>0</v>
      </c>
      <c r="F13" s="177">
        <v>0</v>
      </c>
      <c r="G13" s="177">
        <v>0</v>
      </c>
      <c r="H13" s="177">
        <v>0</v>
      </c>
      <c r="I13" s="177">
        <v>0</v>
      </c>
      <c r="J13" s="177">
        <v>0</v>
      </c>
      <c r="K13" s="87">
        <f>SUM(C13:J13)</f>
        <v>0</v>
      </c>
      <c r="L13" s="123"/>
      <c r="M13" s="123"/>
    </row>
    <row r="14" spans="2:15" s="128" customFormat="1" ht="19.899999999999999" customHeight="1">
      <c r="B14" s="159" t="s">
        <v>52</v>
      </c>
      <c r="C14" s="177">
        <v>0</v>
      </c>
      <c r="D14" s="177">
        <v>0</v>
      </c>
      <c r="E14" s="177">
        <v>0</v>
      </c>
      <c r="F14" s="177">
        <v>0</v>
      </c>
      <c r="G14" s="177">
        <v>0</v>
      </c>
      <c r="H14" s="177">
        <v>0</v>
      </c>
      <c r="I14" s="177">
        <v>0</v>
      </c>
      <c r="J14" s="177">
        <v>0</v>
      </c>
      <c r="K14" s="87">
        <f t="shared" ref="K14:K17" si="0">SUM(C14:J14)</f>
        <v>0</v>
      </c>
      <c r="L14" s="123"/>
      <c r="M14" s="123"/>
    </row>
    <row r="15" spans="2:15" s="128" customFormat="1" ht="19.899999999999999" customHeight="1">
      <c r="B15" s="159" t="s">
        <v>52</v>
      </c>
      <c r="C15" s="177">
        <v>0</v>
      </c>
      <c r="D15" s="177">
        <v>0</v>
      </c>
      <c r="E15" s="177">
        <v>0</v>
      </c>
      <c r="F15" s="177">
        <v>0</v>
      </c>
      <c r="G15" s="177">
        <v>0</v>
      </c>
      <c r="H15" s="177">
        <v>0</v>
      </c>
      <c r="I15" s="177">
        <v>0</v>
      </c>
      <c r="J15" s="177">
        <v>0</v>
      </c>
      <c r="K15" s="87">
        <f>SUM(C15:J15)</f>
        <v>0</v>
      </c>
      <c r="L15" s="123"/>
      <c r="M15" s="123"/>
    </row>
    <row r="16" spans="2:15" s="128" customFormat="1" ht="19.899999999999999" customHeight="1">
      <c r="B16" s="159" t="s">
        <v>52</v>
      </c>
      <c r="C16" s="177">
        <v>0</v>
      </c>
      <c r="D16" s="177">
        <v>0</v>
      </c>
      <c r="E16" s="177">
        <v>0</v>
      </c>
      <c r="F16" s="177">
        <v>0</v>
      </c>
      <c r="G16" s="177">
        <v>0</v>
      </c>
      <c r="H16" s="177">
        <v>0</v>
      </c>
      <c r="I16" s="177">
        <v>0</v>
      </c>
      <c r="J16" s="177">
        <v>0</v>
      </c>
      <c r="K16" s="87">
        <f t="shared" si="0"/>
        <v>0</v>
      </c>
      <c r="L16" s="123"/>
      <c r="M16" s="123"/>
    </row>
    <row r="17" spans="2:13" s="128" customFormat="1" ht="19.899999999999999" customHeight="1">
      <c r="B17" s="159" t="s">
        <v>52</v>
      </c>
      <c r="C17" s="177">
        <v>0</v>
      </c>
      <c r="D17" s="177">
        <v>0</v>
      </c>
      <c r="E17" s="177">
        <v>0</v>
      </c>
      <c r="F17" s="177">
        <v>0</v>
      </c>
      <c r="G17" s="177">
        <v>0</v>
      </c>
      <c r="H17" s="177">
        <v>0</v>
      </c>
      <c r="I17" s="177">
        <v>0</v>
      </c>
      <c r="J17" s="177">
        <v>0</v>
      </c>
      <c r="K17" s="87">
        <f t="shared" si="0"/>
        <v>0</v>
      </c>
      <c r="L17" s="123"/>
      <c r="M17" s="123"/>
    </row>
    <row r="18" spans="2:13" s="128" customFormat="1" ht="19.899999999999999" customHeight="1">
      <c r="B18" s="159" t="s">
        <v>52</v>
      </c>
      <c r="C18" s="177">
        <v>0</v>
      </c>
      <c r="D18" s="177">
        <v>0</v>
      </c>
      <c r="E18" s="177">
        <v>0</v>
      </c>
      <c r="F18" s="177">
        <v>0</v>
      </c>
      <c r="G18" s="177">
        <v>0</v>
      </c>
      <c r="H18" s="177">
        <v>0</v>
      </c>
      <c r="I18" s="177">
        <v>0</v>
      </c>
      <c r="J18" s="177">
        <v>0</v>
      </c>
      <c r="K18" s="87">
        <f>SUM(C18:J18)</f>
        <v>0</v>
      </c>
      <c r="L18" s="123"/>
      <c r="M18" s="123"/>
    </row>
    <row r="19" spans="2:13" s="129" customFormat="1" ht="19.899999999999999" customHeight="1">
      <c r="B19" s="160" t="s">
        <v>53</v>
      </c>
      <c r="C19" s="166">
        <f>SUM(C13:C18)</f>
        <v>0</v>
      </c>
      <c r="D19" s="166">
        <f t="shared" ref="D19:J19" si="1">SUM(D13:D18)</f>
        <v>0</v>
      </c>
      <c r="E19" s="166">
        <f t="shared" si="1"/>
        <v>0</v>
      </c>
      <c r="F19" s="166">
        <f t="shared" si="1"/>
        <v>0</v>
      </c>
      <c r="G19" s="166">
        <f t="shared" si="1"/>
        <v>0</v>
      </c>
      <c r="H19" s="166">
        <f t="shared" si="1"/>
        <v>0</v>
      </c>
      <c r="I19" s="166">
        <f t="shared" si="1"/>
        <v>0</v>
      </c>
      <c r="J19" s="166">
        <f t="shared" si="1"/>
        <v>0</v>
      </c>
      <c r="K19" s="105">
        <f>SUM(K13:K18)</f>
        <v>0</v>
      </c>
      <c r="L19" s="124"/>
      <c r="M19" s="124"/>
    </row>
    <row r="20" spans="2:13" s="129" customFormat="1" ht="19.899999999999999" customHeight="1">
      <c r="B20" s="160" t="s">
        <v>54</v>
      </c>
      <c r="C20" s="167">
        <f>C19*C$10</f>
        <v>0</v>
      </c>
      <c r="D20" s="167">
        <f>D19*D$10</f>
        <v>0</v>
      </c>
      <c r="E20" s="167">
        <f t="shared" ref="E20:J20" si="2">E19*E$10</f>
        <v>0</v>
      </c>
      <c r="F20" s="167">
        <f t="shared" si="2"/>
        <v>0</v>
      </c>
      <c r="G20" s="167">
        <f t="shared" si="2"/>
        <v>0</v>
      </c>
      <c r="H20" s="167">
        <f t="shared" si="2"/>
        <v>0</v>
      </c>
      <c r="I20" s="167">
        <f t="shared" si="2"/>
        <v>0</v>
      </c>
      <c r="J20" s="167">
        <f t="shared" si="2"/>
        <v>0</v>
      </c>
      <c r="K20" s="107">
        <f>SUM(C20:J20)</f>
        <v>0</v>
      </c>
      <c r="L20" s="124"/>
      <c r="M20" s="124"/>
    </row>
    <row r="21" spans="2:13" s="128" customFormat="1" ht="19.899999999999999" customHeight="1">
      <c r="B21" s="157" t="s">
        <v>55</v>
      </c>
      <c r="C21" s="164"/>
      <c r="D21" s="165"/>
      <c r="E21" s="165"/>
      <c r="F21" s="165"/>
      <c r="G21" s="165"/>
      <c r="H21" s="165"/>
      <c r="I21" s="165"/>
      <c r="J21" s="165"/>
      <c r="K21" s="104"/>
      <c r="L21" s="123"/>
      <c r="M21" s="123"/>
    </row>
    <row r="22" spans="2:13" s="128" customFormat="1" ht="19.899999999999999" customHeight="1">
      <c r="B22" s="158" t="s">
        <v>51</v>
      </c>
      <c r="C22" s="164"/>
      <c r="D22" s="165"/>
      <c r="E22" s="165"/>
      <c r="F22" s="165"/>
      <c r="G22" s="165"/>
      <c r="H22" s="165"/>
      <c r="I22" s="165"/>
      <c r="J22" s="165"/>
      <c r="K22" s="104"/>
      <c r="L22" s="123"/>
      <c r="M22" s="123"/>
    </row>
    <row r="23" spans="2:13" s="128" customFormat="1" ht="19.899999999999999" customHeight="1">
      <c r="B23" s="159" t="s">
        <v>52</v>
      </c>
      <c r="C23" s="180">
        <v>0</v>
      </c>
      <c r="D23" s="180">
        <v>0</v>
      </c>
      <c r="E23" s="180">
        <v>0</v>
      </c>
      <c r="F23" s="180">
        <v>0</v>
      </c>
      <c r="G23" s="180">
        <v>0</v>
      </c>
      <c r="H23" s="180">
        <v>0</v>
      </c>
      <c r="I23" s="180">
        <v>0</v>
      </c>
      <c r="J23" s="180">
        <v>0</v>
      </c>
      <c r="K23" s="87">
        <f>SUM(C23:J23)</f>
        <v>0</v>
      </c>
      <c r="L23" s="123"/>
      <c r="M23" s="123"/>
    </row>
    <row r="24" spans="2:13" s="128" customFormat="1" ht="19.899999999999999" customHeight="1">
      <c r="B24" s="159" t="s">
        <v>52</v>
      </c>
      <c r="C24" s="180">
        <v>0</v>
      </c>
      <c r="D24" s="180">
        <v>0</v>
      </c>
      <c r="E24" s="180">
        <v>0</v>
      </c>
      <c r="F24" s="180">
        <v>0</v>
      </c>
      <c r="G24" s="180">
        <v>0</v>
      </c>
      <c r="H24" s="180">
        <v>0</v>
      </c>
      <c r="I24" s="180">
        <v>0</v>
      </c>
      <c r="J24" s="180">
        <v>0</v>
      </c>
      <c r="K24" s="87">
        <f t="shared" ref="K24:K28" si="3">SUM(C24:J24)</f>
        <v>0</v>
      </c>
      <c r="L24" s="123"/>
      <c r="M24" s="123"/>
    </row>
    <row r="25" spans="2:13" s="128" customFormat="1" ht="19.899999999999999" customHeight="1">
      <c r="B25" s="159" t="s">
        <v>52</v>
      </c>
      <c r="C25" s="180">
        <v>0</v>
      </c>
      <c r="D25" s="180">
        <v>0</v>
      </c>
      <c r="E25" s="180">
        <v>0</v>
      </c>
      <c r="F25" s="180">
        <v>0</v>
      </c>
      <c r="G25" s="180">
        <v>0</v>
      </c>
      <c r="H25" s="180">
        <v>0</v>
      </c>
      <c r="I25" s="180">
        <v>0</v>
      </c>
      <c r="J25" s="180">
        <v>0</v>
      </c>
      <c r="K25" s="87">
        <f t="shared" si="3"/>
        <v>0</v>
      </c>
      <c r="L25" s="123"/>
      <c r="M25" s="123"/>
    </row>
    <row r="26" spans="2:13" s="128" customFormat="1" ht="19.899999999999999" customHeight="1">
      <c r="B26" s="159" t="s">
        <v>52</v>
      </c>
      <c r="C26" s="180">
        <v>0</v>
      </c>
      <c r="D26" s="180">
        <v>0</v>
      </c>
      <c r="E26" s="180">
        <v>0</v>
      </c>
      <c r="F26" s="180">
        <v>0</v>
      </c>
      <c r="G26" s="180">
        <v>0</v>
      </c>
      <c r="H26" s="180">
        <v>0</v>
      </c>
      <c r="I26" s="180">
        <v>0</v>
      </c>
      <c r="J26" s="180">
        <v>0</v>
      </c>
      <c r="K26" s="87">
        <f t="shared" si="3"/>
        <v>0</v>
      </c>
      <c r="L26" s="123"/>
      <c r="M26" s="123"/>
    </row>
    <row r="27" spans="2:13" s="128" customFormat="1" ht="19.899999999999999" customHeight="1">
      <c r="B27" s="159" t="s">
        <v>52</v>
      </c>
      <c r="C27" s="180">
        <v>0</v>
      </c>
      <c r="D27" s="180">
        <v>0</v>
      </c>
      <c r="E27" s="180">
        <v>0</v>
      </c>
      <c r="F27" s="180">
        <v>0</v>
      </c>
      <c r="G27" s="180">
        <v>0</v>
      </c>
      <c r="H27" s="180">
        <v>0</v>
      </c>
      <c r="I27" s="180">
        <v>0</v>
      </c>
      <c r="J27" s="180">
        <v>0</v>
      </c>
      <c r="K27" s="87">
        <f t="shared" si="3"/>
        <v>0</v>
      </c>
      <c r="L27" s="123"/>
      <c r="M27" s="123"/>
    </row>
    <row r="28" spans="2:13" s="128" customFormat="1" ht="19.899999999999999" customHeight="1">
      <c r="B28" s="159" t="s">
        <v>52</v>
      </c>
      <c r="C28" s="180">
        <v>0</v>
      </c>
      <c r="D28" s="180">
        <v>0</v>
      </c>
      <c r="E28" s="180">
        <v>0</v>
      </c>
      <c r="F28" s="180">
        <v>0</v>
      </c>
      <c r="G28" s="180">
        <v>0</v>
      </c>
      <c r="H28" s="180">
        <v>0</v>
      </c>
      <c r="I28" s="180">
        <v>0</v>
      </c>
      <c r="J28" s="180">
        <v>0</v>
      </c>
      <c r="K28" s="87">
        <f t="shared" si="3"/>
        <v>0</v>
      </c>
      <c r="L28" s="123"/>
      <c r="M28" s="123"/>
    </row>
    <row r="29" spans="2:13" s="129" customFormat="1" ht="19.899999999999999" customHeight="1">
      <c r="B29" s="160" t="s">
        <v>53</v>
      </c>
      <c r="C29" s="166">
        <f>SUM(C23:C28)</f>
        <v>0</v>
      </c>
      <c r="D29" s="166">
        <f t="shared" ref="D29:J29" si="4">SUM(D23:D28)</f>
        <v>0</v>
      </c>
      <c r="E29" s="166">
        <f t="shared" si="4"/>
        <v>0</v>
      </c>
      <c r="F29" s="166">
        <f t="shared" si="4"/>
        <v>0</v>
      </c>
      <c r="G29" s="166">
        <f t="shared" si="4"/>
        <v>0</v>
      </c>
      <c r="H29" s="166">
        <f t="shared" si="4"/>
        <v>0</v>
      </c>
      <c r="I29" s="166">
        <f t="shared" si="4"/>
        <v>0</v>
      </c>
      <c r="J29" s="166">
        <f t="shared" si="4"/>
        <v>0</v>
      </c>
      <c r="K29" s="105">
        <f>SUM(K23:K28)</f>
        <v>0</v>
      </c>
      <c r="L29" s="124"/>
      <c r="M29" s="124"/>
    </row>
    <row r="30" spans="2:13" s="129" customFormat="1" ht="19.899999999999999" customHeight="1">
      <c r="B30" s="160" t="s">
        <v>54</v>
      </c>
      <c r="C30" s="167">
        <f>C29*C$10</f>
        <v>0</v>
      </c>
      <c r="D30" s="167">
        <f>D29*D$10</f>
        <v>0</v>
      </c>
      <c r="E30" s="167">
        <f t="shared" ref="E30:J30" si="5">E29*E$10</f>
        <v>0</v>
      </c>
      <c r="F30" s="167">
        <f t="shared" si="5"/>
        <v>0</v>
      </c>
      <c r="G30" s="167">
        <f t="shared" si="5"/>
        <v>0</v>
      </c>
      <c r="H30" s="167">
        <f t="shared" si="5"/>
        <v>0</v>
      </c>
      <c r="I30" s="167">
        <f t="shared" si="5"/>
        <v>0</v>
      </c>
      <c r="J30" s="167">
        <f t="shared" si="5"/>
        <v>0</v>
      </c>
      <c r="K30" s="107">
        <f>SUM(C30:J30)</f>
        <v>0</v>
      </c>
      <c r="L30" s="124"/>
      <c r="M30" s="124"/>
    </row>
    <row r="31" spans="2:13" s="128" customFormat="1" ht="19.899999999999999" customHeight="1">
      <c r="B31" s="157" t="s">
        <v>56</v>
      </c>
      <c r="C31" s="164"/>
      <c r="D31" s="165"/>
      <c r="E31" s="165"/>
      <c r="F31" s="165"/>
      <c r="G31" s="165"/>
      <c r="H31" s="165"/>
      <c r="I31" s="165"/>
      <c r="J31" s="165"/>
      <c r="K31" s="104"/>
      <c r="L31" s="123"/>
      <c r="M31" s="123"/>
    </row>
    <row r="32" spans="2:13" s="128" customFormat="1" ht="19.899999999999999" customHeight="1">
      <c r="B32" s="158" t="s">
        <v>51</v>
      </c>
      <c r="C32" s="164"/>
      <c r="D32" s="165"/>
      <c r="E32" s="165"/>
      <c r="F32" s="165"/>
      <c r="G32" s="165"/>
      <c r="H32" s="165"/>
      <c r="I32" s="165"/>
      <c r="J32" s="165"/>
      <c r="K32" s="104"/>
      <c r="L32" s="123"/>
      <c r="M32" s="123"/>
    </row>
    <row r="33" spans="2:16" s="128" customFormat="1" ht="19.899999999999999" customHeight="1">
      <c r="B33" s="159" t="s">
        <v>52</v>
      </c>
      <c r="C33" s="180">
        <v>0</v>
      </c>
      <c r="D33" s="180">
        <v>0</v>
      </c>
      <c r="E33" s="180">
        <v>0</v>
      </c>
      <c r="F33" s="180">
        <v>0</v>
      </c>
      <c r="G33" s="180">
        <v>0</v>
      </c>
      <c r="H33" s="180">
        <v>0</v>
      </c>
      <c r="I33" s="180">
        <v>0</v>
      </c>
      <c r="J33" s="180">
        <v>0</v>
      </c>
      <c r="K33" s="87">
        <f t="shared" ref="K33:K38" si="6">SUM(C33:J33)</f>
        <v>0</v>
      </c>
      <c r="L33" s="123"/>
      <c r="M33" s="123"/>
    </row>
    <row r="34" spans="2:16" s="128" customFormat="1" ht="19.899999999999999" customHeight="1">
      <c r="B34" s="159" t="s">
        <v>52</v>
      </c>
      <c r="C34" s="180">
        <v>0</v>
      </c>
      <c r="D34" s="180">
        <v>0</v>
      </c>
      <c r="E34" s="180">
        <v>0</v>
      </c>
      <c r="F34" s="180">
        <v>0</v>
      </c>
      <c r="G34" s="180">
        <v>0</v>
      </c>
      <c r="H34" s="180">
        <v>0</v>
      </c>
      <c r="I34" s="180">
        <v>0</v>
      </c>
      <c r="J34" s="180">
        <v>0</v>
      </c>
      <c r="K34" s="87">
        <f t="shared" si="6"/>
        <v>0</v>
      </c>
      <c r="L34" s="123"/>
      <c r="M34" s="123"/>
    </row>
    <row r="35" spans="2:16" s="128" customFormat="1" ht="19.899999999999999" customHeight="1">
      <c r="B35" s="159" t="s">
        <v>52</v>
      </c>
      <c r="C35" s="180">
        <v>0</v>
      </c>
      <c r="D35" s="180">
        <v>0</v>
      </c>
      <c r="E35" s="180">
        <v>0</v>
      </c>
      <c r="F35" s="180">
        <v>0</v>
      </c>
      <c r="G35" s="180">
        <v>0</v>
      </c>
      <c r="H35" s="180">
        <v>0</v>
      </c>
      <c r="I35" s="180">
        <v>0</v>
      </c>
      <c r="J35" s="180">
        <v>0</v>
      </c>
      <c r="K35" s="87">
        <f t="shared" si="6"/>
        <v>0</v>
      </c>
      <c r="L35" s="123"/>
      <c r="M35" s="123"/>
    </row>
    <row r="36" spans="2:16" s="128" customFormat="1" ht="19.899999999999999" customHeight="1">
      <c r="B36" s="159" t="s">
        <v>52</v>
      </c>
      <c r="C36" s="180">
        <v>0</v>
      </c>
      <c r="D36" s="180">
        <v>0</v>
      </c>
      <c r="E36" s="180">
        <v>0</v>
      </c>
      <c r="F36" s="180">
        <v>0</v>
      </c>
      <c r="G36" s="180">
        <v>0</v>
      </c>
      <c r="H36" s="180">
        <v>0</v>
      </c>
      <c r="I36" s="180">
        <v>0</v>
      </c>
      <c r="J36" s="180">
        <v>0</v>
      </c>
      <c r="K36" s="87">
        <f t="shared" si="6"/>
        <v>0</v>
      </c>
      <c r="L36" s="123"/>
      <c r="M36" s="123"/>
    </row>
    <row r="37" spans="2:16" s="128" customFormat="1" ht="19.899999999999999" customHeight="1">
      <c r="B37" s="159" t="s">
        <v>52</v>
      </c>
      <c r="C37" s="180">
        <v>0</v>
      </c>
      <c r="D37" s="180">
        <v>0</v>
      </c>
      <c r="E37" s="180">
        <v>0</v>
      </c>
      <c r="F37" s="180">
        <v>0</v>
      </c>
      <c r="G37" s="180">
        <v>0</v>
      </c>
      <c r="H37" s="180">
        <v>0</v>
      </c>
      <c r="I37" s="180">
        <v>0</v>
      </c>
      <c r="J37" s="180">
        <v>0</v>
      </c>
      <c r="K37" s="87">
        <f t="shared" si="6"/>
        <v>0</v>
      </c>
      <c r="L37" s="123"/>
      <c r="M37" s="123"/>
    </row>
    <row r="38" spans="2:16" s="128" customFormat="1" ht="19.899999999999999" customHeight="1">
      <c r="B38" s="159" t="s">
        <v>52</v>
      </c>
      <c r="C38" s="180">
        <v>0</v>
      </c>
      <c r="D38" s="180">
        <v>0</v>
      </c>
      <c r="E38" s="180">
        <v>0</v>
      </c>
      <c r="F38" s="180">
        <v>0</v>
      </c>
      <c r="G38" s="180">
        <v>0</v>
      </c>
      <c r="H38" s="180">
        <v>0</v>
      </c>
      <c r="I38" s="180">
        <v>0</v>
      </c>
      <c r="J38" s="180">
        <v>0</v>
      </c>
      <c r="K38" s="87">
        <f t="shared" si="6"/>
        <v>0</v>
      </c>
      <c r="L38" s="123"/>
      <c r="M38" s="123"/>
    </row>
    <row r="39" spans="2:16" s="129" customFormat="1" ht="19.899999999999999" customHeight="1">
      <c r="B39" s="160" t="s">
        <v>53</v>
      </c>
      <c r="C39" s="166">
        <f>SUM(C33:C38)</f>
        <v>0</v>
      </c>
      <c r="D39" s="166">
        <f t="shared" ref="D39:J39" si="7">SUM(D33:D38)</f>
        <v>0</v>
      </c>
      <c r="E39" s="166">
        <f t="shared" si="7"/>
        <v>0</v>
      </c>
      <c r="F39" s="166">
        <f t="shared" si="7"/>
        <v>0</v>
      </c>
      <c r="G39" s="166">
        <f t="shared" si="7"/>
        <v>0</v>
      </c>
      <c r="H39" s="166">
        <f t="shared" si="7"/>
        <v>0</v>
      </c>
      <c r="I39" s="166">
        <f t="shared" si="7"/>
        <v>0</v>
      </c>
      <c r="J39" s="166">
        <f t="shared" si="7"/>
        <v>0</v>
      </c>
      <c r="K39" s="105">
        <f>SUM(K33:K38)</f>
        <v>0</v>
      </c>
      <c r="L39" s="124"/>
      <c r="M39" s="124"/>
    </row>
    <row r="40" spans="2:16" s="129" customFormat="1" ht="19.899999999999999" customHeight="1">
      <c r="B40" s="160" t="s">
        <v>54</v>
      </c>
      <c r="C40" s="167">
        <f>C39*C$10</f>
        <v>0</v>
      </c>
      <c r="D40" s="167">
        <f>D39*D$10</f>
        <v>0</v>
      </c>
      <c r="E40" s="167">
        <f t="shared" ref="E40:J40" si="8">E39*E$10</f>
        <v>0</v>
      </c>
      <c r="F40" s="167">
        <f t="shared" si="8"/>
        <v>0</v>
      </c>
      <c r="G40" s="167">
        <f t="shared" si="8"/>
        <v>0</v>
      </c>
      <c r="H40" s="167">
        <f t="shared" si="8"/>
        <v>0</v>
      </c>
      <c r="I40" s="167">
        <f t="shared" si="8"/>
        <v>0</v>
      </c>
      <c r="J40" s="167">
        <f t="shared" si="8"/>
        <v>0</v>
      </c>
      <c r="K40" s="107">
        <f>SUM(C40:J40)</f>
        <v>0</v>
      </c>
      <c r="L40" s="124"/>
      <c r="M40" s="124"/>
    </row>
    <row r="41" spans="2:16" s="128" customFormat="1" ht="19.899999999999999" customHeight="1">
      <c r="B41" s="161"/>
      <c r="C41" s="27"/>
      <c r="D41" s="26"/>
      <c r="E41" s="26"/>
      <c r="F41" s="26"/>
      <c r="G41" s="26"/>
      <c r="H41" s="26"/>
      <c r="I41" s="26"/>
      <c r="J41" s="26"/>
      <c r="K41" s="106"/>
    </row>
    <row r="42" spans="2:16" s="128" customFormat="1" ht="19.899999999999999" customHeight="1">
      <c r="B42" s="162" t="s">
        <v>57</v>
      </c>
      <c r="C42" s="125">
        <f>C39+C29+C19</f>
        <v>0</v>
      </c>
      <c r="D42" s="125">
        <f t="shared" ref="D42:K42" si="9">D39+D29+D19</f>
        <v>0</v>
      </c>
      <c r="E42" s="125">
        <f t="shared" si="9"/>
        <v>0</v>
      </c>
      <c r="F42" s="125">
        <f t="shared" si="9"/>
        <v>0</v>
      </c>
      <c r="G42" s="125">
        <f t="shared" si="9"/>
        <v>0</v>
      </c>
      <c r="H42" s="125">
        <f t="shared" si="9"/>
        <v>0</v>
      </c>
      <c r="I42" s="125">
        <f t="shared" si="9"/>
        <v>0</v>
      </c>
      <c r="J42" s="125">
        <f t="shared" si="9"/>
        <v>0</v>
      </c>
      <c r="K42" s="125">
        <f t="shared" si="9"/>
        <v>0</v>
      </c>
    </row>
    <row r="43" spans="2:16" s="128" customFormat="1" ht="19.899999999999999" customHeight="1">
      <c r="B43" s="163" t="s">
        <v>58</v>
      </c>
      <c r="C43" s="168">
        <f>C40+C30+C20</f>
        <v>0</v>
      </c>
      <c r="D43" s="168">
        <f t="shared" ref="D43:K43" si="10">D40+D30+D20</f>
        <v>0</v>
      </c>
      <c r="E43" s="168">
        <f t="shared" si="10"/>
        <v>0</v>
      </c>
      <c r="F43" s="168">
        <f t="shared" si="10"/>
        <v>0</v>
      </c>
      <c r="G43" s="168">
        <f t="shared" si="10"/>
        <v>0</v>
      </c>
      <c r="H43" s="168">
        <f t="shared" si="10"/>
        <v>0</v>
      </c>
      <c r="I43" s="168">
        <f t="shared" si="10"/>
        <v>0</v>
      </c>
      <c r="J43" s="168">
        <f t="shared" si="10"/>
        <v>0</v>
      </c>
      <c r="K43" s="168">
        <f t="shared" si="10"/>
        <v>0</v>
      </c>
    </row>
    <row r="44" spans="2:16" s="128" customFormat="1" ht="19.899999999999999" customHeight="1">
      <c r="B44" s="27"/>
      <c r="C44" s="121"/>
      <c r="D44" s="121"/>
      <c r="E44" s="121"/>
      <c r="F44" s="121"/>
      <c r="G44" s="121"/>
      <c r="H44" s="121"/>
      <c r="I44" s="121"/>
      <c r="J44" s="100" t="s">
        <v>59</v>
      </c>
      <c r="K44" s="101" t="b">
        <f>(K40+K30+K20)-K43=0</f>
        <v>1</v>
      </c>
      <c r="L44" s="28"/>
      <c r="M44" s="28"/>
      <c r="N44" s="126"/>
      <c r="O44" s="123"/>
      <c r="P44" s="123"/>
    </row>
  </sheetData>
  <phoneticPr fontId="22" type="noConversion"/>
  <pageMargins left="0.7" right="0.7" top="0.75" bottom="0.75" header="0.3" footer="0.3"/>
  <pageSetup paperSize="9" scale="49" orientation="portrait"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233BF-186B-4893-9419-F40216175E6F}">
  <sheetPr>
    <tabColor theme="4" tint="0.79998168889431442"/>
    <pageSetUpPr fitToPage="1"/>
  </sheetPr>
  <dimension ref="A1:N35"/>
  <sheetViews>
    <sheetView showGridLines="0" zoomScale="85" zoomScaleNormal="85" workbookViewId="0">
      <pane ySplit="8" topLeftCell="A9" activePane="bottomLeft" state="frozen"/>
      <selection pane="bottomLeft" activeCell="B7" sqref="B7"/>
      <selection activeCell="C19" sqref="C19"/>
    </sheetView>
  </sheetViews>
  <sheetFormatPr defaultColWidth="8.75" defaultRowHeight="20.100000000000001" customHeight="1"/>
  <cols>
    <col min="1" max="1" width="1.625" style="139" customWidth="1"/>
    <col min="2" max="2" width="36.5" style="139" customWidth="1"/>
    <col min="3" max="5" width="8.75" style="139"/>
    <col min="6" max="8" width="25.625" style="128" customWidth="1"/>
    <col min="9" max="9" width="13.125" style="128" customWidth="1"/>
    <col min="10" max="10" width="9.625" style="139" bestFit="1" customWidth="1"/>
    <col min="11" max="11" width="8.75" style="139"/>
    <col min="12" max="12" width="12.25" style="140" customWidth="1"/>
    <col min="13" max="16384" width="8.75" style="139"/>
  </cols>
  <sheetData>
    <row r="1" spans="1:12" ht="19.899999999999999" customHeight="1"/>
    <row r="2" spans="1:12" ht="19.899999999999999" customHeight="1">
      <c r="B2" s="134" t="s">
        <v>31</v>
      </c>
      <c r="C2" s="141" t="str">
        <f>'Staff Costs'!$C$2</f>
        <v>[Insert here]</v>
      </c>
      <c r="D2" s="142"/>
      <c r="E2" s="142"/>
      <c r="F2" s="142"/>
      <c r="G2" s="142"/>
      <c r="H2" s="143"/>
    </row>
    <row r="3" spans="1:12" ht="19.899999999999999" customHeight="1">
      <c r="B3" s="135" t="s">
        <v>33</v>
      </c>
      <c r="C3" s="141" t="str">
        <f>'Staff Costs'!$C$3</f>
        <v>[Insert here]</v>
      </c>
      <c r="D3" s="142"/>
      <c r="E3" s="142"/>
      <c r="F3" s="142"/>
      <c r="G3" s="142"/>
      <c r="H3" s="143"/>
    </row>
    <row r="4" spans="1:12" ht="19.899999999999999" customHeight="1">
      <c r="B4" s="134" t="s">
        <v>34</v>
      </c>
      <c r="C4" s="141" t="str">
        <f>'Staff Costs'!$C$4</f>
        <v>[Insert here]</v>
      </c>
      <c r="D4" s="142"/>
      <c r="E4" s="142"/>
      <c r="F4" s="142"/>
      <c r="G4" s="142"/>
      <c r="H4" s="143"/>
    </row>
    <row r="5" spans="1:12" ht="19.899999999999999" customHeight="1">
      <c r="B5" s="136" t="s">
        <v>35</v>
      </c>
      <c r="C5" s="141" t="str">
        <f>'Staff Costs'!$C$5</f>
        <v>[Insert here]</v>
      </c>
      <c r="D5" s="142"/>
      <c r="E5" s="142"/>
      <c r="F5" s="142"/>
      <c r="G5" s="142"/>
      <c r="H5" s="143"/>
    </row>
    <row r="6" spans="1:12" ht="19.899999999999999" customHeight="1">
      <c r="F6" s="139"/>
      <c r="G6" s="139"/>
      <c r="H6" s="139"/>
    </row>
    <row r="7" spans="1:12" ht="26.45">
      <c r="C7" s="144"/>
      <c r="D7" s="144"/>
      <c r="E7" s="144"/>
      <c r="F7" s="117" t="str">
        <f>'Staff Costs'!B11</f>
        <v>1. PHASE ONE: Protocol and data access</v>
      </c>
      <c r="G7" s="118" t="str">
        <f>'Staff Costs'!B21</f>
        <v>2. PHASE TWO: Interim analysis and report</v>
      </c>
      <c r="H7" s="118" t="str">
        <f>'Staff Costs'!B31</f>
        <v>3. PHASE THREE: Final ananlysis and report</v>
      </c>
      <c r="I7" s="145"/>
    </row>
    <row r="8" spans="1:12" ht="19.899999999999999" customHeight="1">
      <c r="B8" s="40"/>
      <c r="C8" s="144" t="s">
        <v>60</v>
      </c>
      <c r="D8" s="144" t="s">
        <v>61</v>
      </c>
      <c r="E8" s="144" t="s">
        <v>62</v>
      </c>
      <c r="F8" s="146" t="str">
        <f>'Staff Costs'!B12</f>
        <v>Phase Length: [Date - Date]</v>
      </c>
      <c r="G8" s="145" t="str">
        <f>'Staff Costs'!B22</f>
        <v>Phase Length: [Date - Date]</v>
      </c>
      <c r="H8" s="145" t="str">
        <f>'Staff Costs'!B32</f>
        <v>Phase Length: [Date - Date]</v>
      </c>
      <c r="I8" s="145"/>
    </row>
    <row r="9" spans="1:12" ht="19.899999999999999" customHeight="1">
      <c r="B9" s="67" t="s">
        <v>63</v>
      </c>
      <c r="C9" s="67"/>
      <c r="D9" s="67"/>
      <c r="E9" s="67"/>
      <c r="F9" s="113"/>
      <c r="G9" s="113"/>
      <c r="H9" s="113"/>
      <c r="I9" s="109" t="s">
        <v>37</v>
      </c>
      <c r="J9" s="26"/>
      <c r="K9" s="27"/>
      <c r="L9" s="139"/>
    </row>
    <row r="10" spans="1:12" s="150" customFormat="1" ht="19.899999999999999" customHeight="1">
      <c r="A10" s="139"/>
      <c r="B10" s="147" t="s">
        <v>1</v>
      </c>
      <c r="C10" s="58" t="s">
        <v>64</v>
      </c>
      <c r="D10" s="148">
        <f>'Staff Costs'!K42</f>
        <v>0</v>
      </c>
      <c r="E10" s="149" t="s">
        <v>65</v>
      </c>
      <c r="F10" s="122">
        <f>'Staff Costs'!K20</f>
        <v>0</v>
      </c>
      <c r="G10" s="122">
        <f>'Staff Costs'!K30</f>
        <v>0</v>
      </c>
      <c r="H10" s="122">
        <f>'Staff Costs'!K40</f>
        <v>0</v>
      </c>
      <c r="I10" s="110">
        <f>SUM(F10:H10)</f>
        <v>0</v>
      </c>
    </row>
    <row r="11" spans="1:12" s="150" customFormat="1" ht="19.899999999999999" customHeight="1">
      <c r="A11" s="139"/>
      <c r="B11" s="30" t="s">
        <v>66</v>
      </c>
      <c r="C11" s="51"/>
      <c r="D11" s="139"/>
      <c r="E11" s="151"/>
      <c r="F11" s="108">
        <f>F10</f>
        <v>0</v>
      </c>
      <c r="G11" s="108">
        <f t="shared" ref="G11:H11" si="0">G10</f>
        <v>0</v>
      </c>
      <c r="H11" s="108">
        <f t="shared" si="0"/>
        <v>0</v>
      </c>
      <c r="I11" s="111">
        <f>SUM(F11:H11)</f>
        <v>0</v>
      </c>
    </row>
    <row r="12" spans="1:12" s="150" customFormat="1" ht="19.899999999999999" customHeight="1">
      <c r="A12" s="139"/>
      <c r="B12" s="139"/>
      <c r="C12" s="139"/>
      <c r="D12" s="139"/>
      <c r="E12" s="139"/>
      <c r="F12" s="114"/>
      <c r="G12" s="114"/>
      <c r="H12" s="114"/>
      <c r="I12" s="110"/>
    </row>
    <row r="13" spans="1:12" ht="19.899999999999999" customHeight="1">
      <c r="B13" s="119" t="s">
        <v>67</v>
      </c>
      <c r="C13" s="67"/>
      <c r="D13" s="67"/>
      <c r="E13" s="67"/>
      <c r="F13" s="115"/>
      <c r="G13" s="115"/>
      <c r="H13" s="115"/>
      <c r="I13" s="110"/>
      <c r="J13" s="26"/>
      <c r="K13" s="27"/>
      <c r="L13" s="139"/>
    </row>
    <row r="14" spans="1:12" s="150" customFormat="1" ht="19.899999999999999" customHeight="1">
      <c r="A14" s="139"/>
      <c r="B14" s="152" t="s">
        <v>68</v>
      </c>
      <c r="C14" s="152"/>
      <c r="D14" s="152"/>
      <c r="E14" s="152"/>
      <c r="F14" s="185"/>
      <c r="G14" s="185"/>
      <c r="H14" s="185"/>
      <c r="I14" s="110">
        <f t="shared" ref="I14:I20" si="1">SUM(F14:H14)</f>
        <v>0</v>
      </c>
    </row>
    <row r="15" spans="1:12" s="150" customFormat="1" ht="19.899999999999999" customHeight="1">
      <c r="A15" s="139"/>
      <c r="B15" s="152" t="s">
        <v>68</v>
      </c>
      <c r="C15" s="152"/>
      <c r="D15" s="152"/>
      <c r="E15" s="152"/>
      <c r="F15" s="185"/>
      <c r="G15" s="185"/>
      <c r="H15" s="185"/>
      <c r="I15" s="110">
        <f t="shared" si="1"/>
        <v>0</v>
      </c>
    </row>
    <row r="16" spans="1:12" s="150" customFormat="1" ht="19.899999999999999" customHeight="1">
      <c r="A16" s="139"/>
      <c r="B16" s="152" t="s">
        <v>68</v>
      </c>
      <c r="C16" s="152"/>
      <c r="D16" s="152"/>
      <c r="E16" s="152"/>
      <c r="F16" s="185"/>
      <c r="G16" s="185"/>
      <c r="H16" s="185"/>
      <c r="I16" s="110">
        <f t="shared" si="1"/>
        <v>0</v>
      </c>
    </row>
    <row r="17" spans="1:14" s="150" customFormat="1" ht="19.899999999999999" customHeight="1">
      <c r="A17" s="139"/>
      <c r="B17" s="152" t="s">
        <v>68</v>
      </c>
      <c r="C17" s="152"/>
      <c r="D17" s="152"/>
      <c r="E17" s="152"/>
      <c r="F17" s="185"/>
      <c r="G17" s="185"/>
      <c r="H17" s="185"/>
      <c r="I17" s="110">
        <f t="shared" si="1"/>
        <v>0</v>
      </c>
    </row>
    <row r="18" spans="1:14" s="150" customFormat="1" ht="19.899999999999999" customHeight="1">
      <c r="A18" s="139"/>
      <c r="B18" s="152" t="s">
        <v>68</v>
      </c>
      <c r="C18" s="152"/>
      <c r="D18" s="152"/>
      <c r="E18" s="152"/>
      <c r="F18" s="185"/>
      <c r="G18" s="185"/>
      <c r="H18" s="185"/>
      <c r="I18" s="110">
        <f t="shared" si="1"/>
        <v>0</v>
      </c>
    </row>
    <row r="19" spans="1:14" s="150" customFormat="1" ht="19.899999999999999" customHeight="1">
      <c r="A19" s="139"/>
      <c r="B19" s="152" t="s">
        <v>68</v>
      </c>
      <c r="C19" s="152"/>
      <c r="D19" s="152"/>
      <c r="E19" s="152"/>
      <c r="F19" s="185"/>
      <c r="G19" s="185"/>
      <c r="H19" s="185"/>
      <c r="I19" s="110">
        <f t="shared" si="1"/>
        <v>0</v>
      </c>
    </row>
    <row r="20" spans="1:14" s="150" customFormat="1" ht="19.899999999999999" customHeight="1">
      <c r="A20" s="139"/>
      <c r="B20" s="152" t="s">
        <v>68</v>
      </c>
      <c r="C20" s="153"/>
      <c r="D20" s="153"/>
      <c r="E20" s="153"/>
      <c r="F20" s="186"/>
      <c r="G20" s="186"/>
      <c r="H20" s="186"/>
      <c r="I20" s="110">
        <f t="shared" si="1"/>
        <v>0</v>
      </c>
    </row>
    <row r="21" spans="1:14" s="150" customFormat="1" ht="19.899999999999999" customHeight="1">
      <c r="A21" s="139"/>
      <c r="B21" s="30" t="s">
        <v>69</v>
      </c>
      <c r="C21" s="152"/>
      <c r="D21" s="152"/>
      <c r="E21" s="152"/>
      <c r="F21" s="108">
        <f>SUM(F14:F20)</f>
        <v>0</v>
      </c>
      <c r="G21" s="108">
        <f t="shared" ref="G21:H21" si="2">SUM(G14:G20)</f>
        <v>0</v>
      </c>
      <c r="H21" s="108">
        <f t="shared" si="2"/>
        <v>0</v>
      </c>
      <c r="I21" s="111">
        <f>SUM(I14:I20)</f>
        <v>0</v>
      </c>
    </row>
    <row r="22" spans="1:14" ht="19.899999999999999" customHeight="1">
      <c r="B22" s="30"/>
      <c r="F22" s="116"/>
      <c r="G22" s="116"/>
      <c r="H22" s="116"/>
      <c r="I22" s="110"/>
      <c r="J22" s="28"/>
      <c r="K22" s="28"/>
      <c r="L22" s="39"/>
      <c r="M22" s="44"/>
      <c r="N22" s="44"/>
    </row>
    <row r="23" spans="1:14" ht="19.899999999999999" customHeight="1">
      <c r="B23" s="119" t="s">
        <v>70</v>
      </c>
      <c r="C23" s="67"/>
      <c r="D23" s="67"/>
      <c r="E23" s="67"/>
      <c r="F23" s="115"/>
      <c r="G23" s="115"/>
      <c r="H23" s="115"/>
      <c r="I23" s="110"/>
      <c r="J23" s="26"/>
      <c r="K23" s="27"/>
      <c r="L23" s="139"/>
    </row>
    <row r="24" spans="1:14" s="150" customFormat="1" ht="19.899999999999999" customHeight="1">
      <c r="A24" s="139"/>
      <c r="B24" s="152" t="s">
        <v>68</v>
      </c>
      <c r="C24" s="139"/>
      <c r="D24" s="139"/>
      <c r="E24" s="139"/>
      <c r="F24" s="185"/>
      <c r="G24" s="185"/>
      <c r="H24" s="185"/>
      <c r="I24" s="110">
        <f t="shared" ref="I24:I30" si="3">SUM(F24:H24)</f>
        <v>0</v>
      </c>
    </row>
    <row r="25" spans="1:14" s="150" customFormat="1" ht="19.899999999999999" customHeight="1">
      <c r="A25" s="139"/>
      <c r="B25" s="152" t="s">
        <v>68</v>
      </c>
      <c r="C25" s="139"/>
      <c r="D25" s="139"/>
      <c r="E25" s="139"/>
      <c r="F25" s="185"/>
      <c r="G25" s="185"/>
      <c r="H25" s="185"/>
      <c r="I25" s="110">
        <f t="shared" si="3"/>
        <v>0</v>
      </c>
    </row>
    <row r="26" spans="1:14" ht="19.899999999999999" customHeight="1">
      <c r="B26" s="152" t="s">
        <v>68</v>
      </c>
      <c r="F26" s="185"/>
      <c r="G26" s="185"/>
      <c r="H26" s="185"/>
      <c r="I26" s="110">
        <f t="shared" si="3"/>
        <v>0</v>
      </c>
      <c r="L26" s="139"/>
    </row>
    <row r="27" spans="1:14" ht="19.899999999999999" customHeight="1">
      <c r="B27" s="152" t="s">
        <v>68</v>
      </c>
      <c r="F27" s="185"/>
      <c r="G27" s="185"/>
      <c r="H27" s="185"/>
      <c r="I27" s="110">
        <f t="shared" si="3"/>
        <v>0</v>
      </c>
      <c r="L27" s="139"/>
    </row>
    <row r="28" spans="1:14" ht="19.899999999999999" customHeight="1">
      <c r="B28" s="152" t="s">
        <v>68</v>
      </c>
      <c r="F28" s="185"/>
      <c r="G28" s="185"/>
      <c r="H28" s="185"/>
      <c r="I28" s="110">
        <f t="shared" si="3"/>
        <v>0</v>
      </c>
      <c r="L28" s="139"/>
    </row>
    <row r="29" spans="1:14" ht="19.899999999999999" customHeight="1">
      <c r="B29" s="152" t="s">
        <v>68</v>
      </c>
      <c r="F29" s="185"/>
      <c r="G29" s="185"/>
      <c r="H29" s="185"/>
      <c r="I29" s="110">
        <f t="shared" si="3"/>
        <v>0</v>
      </c>
      <c r="L29" s="139"/>
    </row>
    <row r="30" spans="1:14" ht="19.899999999999999" customHeight="1">
      <c r="B30" s="152" t="s">
        <v>68</v>
      </c>
      <c r="F30" s="186"/>
      <c r="G30" s="186"/>
      <c r="H30" s="186"/>
      <c r="I30" s="110">
        <f t="shared" si="3"/>
        <v>0</v>
      </c>
      <c r="L30" s="139"/>
    </row>
    <row r="31" spans="1:14" ht="19.899999999999999" customHeight="1">
      <c r="B31" s="30" t="s">
        <v>71</v>
      </c>
      <c r="F31" s="112">
        <f>SUM(F24:F30)</f>
        <v>0</v>
      </c>
      <c r="G31" s="112">
        <f>SUM(G24:G30)</f>
        <v>0</v>
      </c>
      <c r="H31" s="112">
        <f>SUM(H24:H30)</f>
        <v>0</v>
      </c>
      <c r="I31" s="111">
        <f>SUM(I24:I30)</f>
        <v>0</v>
      </c>
      <c r="L31" s="139"/>
    </row>
    <row r="32" spans="1:14" ht="19.899999999999999" customHeight="1">
      <c r="F32" s="114"/>
      <c r="G32" s="114"/>
      <c r="H32" s="114"/>
      <c r="I32" s="110"/>
      <c r="L32" s="139"/>
    </row>
    <row r="33" spans="2:12" ht="19.899999999999999" customHeight="1">
      <c r="B33" s="181" t="s">
        <v>72</v>
      </c>
      <c r="C33" s="182"/>
      <c r="D33" s="182"/>
      <c r="E33" s="182"/>
      <c r="F33" s="183">
        <f>F31+F21+F11</f>
        <v>0</v>
      </c>
      <c r="G33" s="183">
        <f>G31+G21+G11</f>
        <v>0</v>
      </c>
      <c r="H33" s="183">
        <f>H31+H21+H11</f>
        <v>0</v>
      </c>
      <c r="I33" s="184">
        <f>I31+I21+I11</f>
        <v>0</v>
      </c>
      <c r="L33" s="139"/>
    </row>
    <row r="34" spans="2:12" ht="19.899999999999999" customHeight="1"/>
    <row r="35" spans="2:12" ht="19.899999999999999" customHeight="1"/>
  </sheetData>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1739B-0706-4C39-90D8-301618FC6B7B}">
  <sheetPr>
    <tabColor theme="4" tint="0.79998168889431442"/>
    <pageSetUpPr fitToPage="1"/>
  </sheetPr>
  <dimension ref="A1:F39"/>
  <sheetViews>
    <sheetView showGridLines="0" zoomScale="85" zoomScaleNormal="85" workbookViewId="0">
      <pane ySplit="7" topLeftCell="A8" activePane="bottomLeft" state="frozen"/>
      <selection pane="bottomLeft" activeCell="A6" sqref="A6"/>
      <selection activeCell="C19" sqref="C19"/>
    </sheetView>
  </sheetViews>
  <sheetFormatPr defaultColWidth="8.75" defaultRowHeight="20.100000000000001" customHeight="1"/>
  <cols>
    <col min="1" max="1" width="1.625" style="3" customWidth="1"/>
    <col min="2" max="2" width="43.125" style="3" customWidth="1"/>
    <col min="3" max="3" width="53.75" style="3" customWidth="1"/>
    <col min="4" max="4" width="30.125" style="9" customWidth="1"/>
    <col min="5" max="16384" width="8.75" style="3"/>
  </cols>
  <sheetData>
    <row r="1" spans="1:4" s="139" customFormat="1" ht="19.899999999999999" customHeight="1">
      <c r="D1" s="140"/>
    </row>
    <row r="2" spans="1:4" s="139" customFormat="1" ht="19.899999999999999" customHeight="1">
      <c r="B2" s="134" t="s">
        <v>31</v>
      </c>
      <c r="C2" s="141" t="str">
        <f>'Staff Costs'!$C$2</f>
        <v>[Insert here]</v>
      </c>
      <c r="D2" s="143"/>
    </row>
    <row r="3" spans="1:4" s="139" customFormat="1" ht="19.899999999999999" customHeight="1">
      <c r="B3" s="135" t="s">
        <v>33</v>
      </c>
      <c r="C3" s="141" t="str">
        <f>'Staff Costs'!$C$3</f>
        <v>[Insert here]</v>
      </c>
      <c r="D3" s="143"/>
    </row>
    <row r="4" spans="1:4" s="139" customFormat="1" ht="19.899999999999999" customHeight="1">
      <c r="B4" s="134" t="s">
        <v>34</v>
      </c>
      <c r="C4" s="141" t="str">
        <f>'Staff Costs'!$C$4</f>
        <v>[Insert here]</v>
      </c>
      <c r="D4" s="143"/>
    </row>
    <row r="5" spans="1:4" s="139" customFormat="1" ht="19.899999999999999" customHeight="1">
      <c r="B5" s="136" t="s">
        <v>35</v>
      </c>
      <c r="C5" s="141" t="str">
        <f>'Staff Costs'!$C$5</f>
        <v>[Insert here]</v>
      </c>
      <c r="D5" s="143"/>
    </row>
    <row r="6" spans="1:4" s="139" customFormat="1" ht="19.899999999999999" customHeight="1">
      <c r="D6" s="140"/>
    </row>
    <row r="7" spans="1:4" s="139" customFormat="1" ht="19.899999999999999" customHeight="1">
      <c r="A7" s="169"/>
      <c r="B7" s="63" t="s">
        <v>73</v>
      </c>
      <c r="C7" s="170" t="s">
        <v>25</v>
      </c>
      <c r="D7" s="170" t="s">
        <v>74</v>
      </c>
    </row>
    <row r="8" spans="1:4" s="139" customFormat="1" ht="24">
      <c r="B8" s="94" t="s">
        <v>63</v>
      </c>
      <c r="C8" s="95" t="s">
        <v>75</v>
      </c>
      <c r="D8" s="95" t="s">
        <v>76</v>
      </c>
    </row>
    <row r="9" spans="1:4" s="139" customFormat="1" ht="19.899999999999999" customHeight="1">
      <c r="A9" s="169"/>
      <c r="B9" s="64" t="str">
        <f>'Staff Costs'!C8</f>
        <v>[Title 1]</v>
      </c>
      <c r="C9" s="64"/>
      <c r="D9" s="64"/>
    </row>
    <row r="10" spans="1:4" s="139" customFormat="1" ht="19.899999999999999" customHeight="1">
      <c r="B10" s="64" t="str">
        <f>'Staff Costs'!D8</f>
        <v>[Title 2]</v>
      </c>
      <c r="C10" s="64"/>
      <c r="D10" s="64"/>
    </row>
    <row r="11" spans="1:4" s="139" customFormat="1" ht="19.899999999999999" customHeight="1">
      <c r="A11" s="169"/>
      <c r="B11" s="64" t="str">
        <f>'Staff Costs'!E8</f>
        <v>[Title 3]</v>
      </c>
      <c r="C11" s="64"/>
      <c r="D11" s="64"/>
    </row>
    <row r="12" spans="1:4" s="139" customFormat="1" ht="19.899999999999999" customHeight="1">
      <c r="A12" s="169"/>
      <c r="B12" s="64" t="str">
        <f>'Staff Costs'!F8</f>
        <v>[Title 4]</v>
      </c>
      <c r="C12" s="64"/>
      <c r="D12" s="64"/>
    </row>
    <row r="13" spans="1:4" s="139" customFormat="1" ht="19.899999999999999" customHeight="1">
      <c r="A13" s="169"/>
      <c r="B13" s="64" t="str">
        <f>'Staff Costs'!G8</f>
        <v>[Title 5]</v>
      </c>
      <c r="C13" s="64"/>
      <c r="D13" s="64"/>
    </row>
    <row r="14" spans="1:4" s="139" customFormat="1" ht="19.899999999999999" customHeight="1">
      <c r="A14" s="169"/>
      <c r="B14" s="64" t="str">
        <f>'Staff Costs'!H8</f>
        <v>[Title 6]</v>
      </c>
      <c r="C14" s="64"/>
      <c r="D14" s="64"/>
    </row>
    <row r="15" spans="1:4" s="150" customFormat="1" ht="19.899999999999999" customHeight="1">
      <c r="A15" s="169"/>
      <c r="B15" s="171" t="str">
        <f>'Staff Costs'!I8</f>
        <v>[Title 7]</v>
      </c>
      <c r="C15" s="171"/>
      <c r="D15" s="171"/>
    </row>
    <row r="16" spans="1:4" s="150" customFormat="1" ht="19.899999999999999" customHeight="1">
      <c r="A16" s="169"/>
      <c r="B16" s="64" t="str">
        <f>'Staff Costs'!J8</f>
        <v>[Title 8]</v>
      </c>
      <c r="C16" s="171"/>
      <c r="D16" s="171"/>
    </row>
    <row r="17" spans="1:6" s="150" customFormat="1" ht="19.899999999999999" customHeight="1">
      <c r="A17" s="169"/>
      <c r="B17" s="172"/>
      <c r="C17" s="172"/>
      <c r="D17" s="172"/>
    </row>
    <row r="18" spans="1:6" s="139" customFormat="1" ht="19.899999999999999" customHeight="1">
      <c r="A18" s="169"/>
      <c r="B18" s="94" t="s">
        <v>77</v>
      </c>
      <c r="C18" s="94"/>
      <c r="D18" s="94"/>
    </row>
    <row r="19" spans="1:6" s="150" customFormat="1" ht="19.899999999999999" customHeight="1">
      <c r="A19" s="139"/>
      <c r="B19" s="173" t="str">
        <f>'Total Costs'!B14</f>
        <v>[Other]</v>
      </c>
      <c r="C19" s="171"/>
      <c r="D19" s="171"/>
    </row>
    <row r="20" spans="1:6" s="150" customFormat="1" ht="19.899999999999999" customHeight="1">
      <c r="A20" s="139"/>
      <c r="B20" s="173" t="str">
        <f>'Total Costs'!B15</f>
        <v>[Other]</v>
      </c>
      <c r="C20" s="171"/>
      <c r="D20" s="171"/>
    </row>
    <row r="21" spans="1:6" s="150" customFormat="1" ht="19.899999999999999" customHeight="1">
      <c r="A21" s="139"/>
      <c r="B21" s="173" t="str">
        <f>'Total Costs'!B16</f>
        <v>[Other]</v>
      </c>
      <c r="C21" s="171"/>
      <c r="D21" s="171"/>
    </row>
    <row r="22" spans="1:6" s="150" customFormat="1" ht="19.899999999999999" customHeight="1">
      <c r="A22" s="139"/>
      <c r="B22" s="173" t="str">
        <f>'Total Costs'!B17</f>
        <v>[Other]</v>
      </c>
      <c r="C22" s="171"/>
      <c r="D22" s="171"/>
    </row>
    <row r="23" spans="1:6" s="150" customFormat="1" ht="19.899999999999999" customHeight="1">
      <c r="A23" s="139"/>
      <c r="B23" s="173" t="str">
        <f>'Total Costs'!B18</f>
        <v>[Other]</v>
      </c>
      <c r="C23" s="171"/>
      <c r="D23" s="171"/>
    </row>
    <row r="24" spans="1:6" s="150" customFormat="1" ht="19.899999999999999" customHeight="1">
      <c r="A24" s="139"/>
      <c r="B24" s="173" t="str">
        <f>'Total Costs'!B19</f>
        <v>[Other]</v>
      </c>
      <c r="C24" s="171"/>
      <c r="D24" s="171"/>
    </row>
    <row r="25" spans="1:6" s="150" customFormat="1" ht="19.899999999999999" customHeight="1">
      <c r="A25" s="139"/>
      <c r="B25" s="173" t="str">
        <f>'Total Costs'!B20</f>
        <v>[Other]</v>
      </c>
      <c r="C25" s="171"/>
      <c r="D25" s="171"/>
    </row>
    <row r="26" spans="1:6" s="139" customFormat="1" ht="19.899999999999999" customHeight="1">
      <c r="B26" s="97"/>
      <c r="C26" s="98"/>
      <c r="D26" s="99"/>
      <c r="E26" s="44"/>
      <c r="F26" s="44"/>
    </row>
    <row r="27" spans="1:6" s="139" customFormat="1" ht="19.899999999999999" customHeight="1">
      <c r="B27" s="94" t="s">
        <v>78</v>
      </c>
      <c r="C27" s="96"/>
      <c r="D27" s="96"/>
    </row>
    <row r="28" spans="1:6" s="150" customFormat="1" ht="19.899999999999999" customHeight="1">
      <c r="A28" s="139"/>
      <c r="B28" s="171" t="str">
        <f>'Total Costs'!B24</f>
        <v>[Other]</v>
      </c>
      <c r="C28" s="171"/>
      <c r="D28" s="171"/>
    </row>
    <row r="29" spans="1:6" s="150" customFormat="1" ht="19.899999999999999" customHeight="1">
      <c r="A29" s="139"/>
      <c r="B29" s="171" t="str">
        <f>'Total Costs'!B25</f>
        <v>[Other]</v>
      </c>
      <c r="C29" s="171"/>
      <c r="D29" s="171"/>
    </row>
    <row r="30" spans="1:6" s="139" customFormat="1" ht="19.899999999999999" customHeight="1">
      <c r="B30" s="171" t="str">
        <f>'Total Costs'!B26</f>
        <v>[Other]</v>
      </c>
      <c r="C30" s="171"/>
      <c r="D30" s="171"/>
    </row>
    <row r="31" spans="1:6" s="139" customFormat="1" ht="19.899999999999999" customHeight="1">
      <c r="B31" s="171" t="str">
        <f>'Total Costs'!B27</f>
        <v>[Other]</v>
      </c>
      <c r="C31" s="171"/>
      <c r="D31" s="171"/>
    </row>
    <row r="32" spans="1:6" s="139" customFormat="1" ht="19.899999999999999" customHeight="1">
      <c r="B32" s="171" t="str">
        <f>'Total Costs'!B28</f>
        <v>[Other]</v>
      </c>
      <c r="C32" s="171"/>
      <c r="D32" s="171"/>
    </row>
    <row r="33" spans="1:4" s="139" customFormat="1" ht="19.899999999999999" customHeight="1">
      <c r="B33" s="171" t="str">
        <f>'Total Costs'!B29</f>
        <v>[Other]</v>
      </c>
      <c r="C33" s="171"/>
      <c r="D33" s="171"/>
    </row>
    <row r="34" spans="1:4" s="139" customFormat="1" ht="19.899999999999999" customHeight="1">
      <c r="A34" s="169"/>
      <c r="B34" s="171" t="str">
        <f>'Total Costs'!B30</f>
        <v>[Other]</v>
      </c>
      <c r="C34" s="171"/>
      <c r="D34" s="171"/>
    </row>
    <row r="35" spans="1:4" s="139" customFormat="1" ht="19.899999999999999" customHeight="1">
      <c r="A35" s="169"/>
      <c r="B35" s="171" t="e">
        <f>'Total Costs'!#REF!</f>
        <v>#REF!</v>
      </c>
      <c r="C35" s="171"/>
      <c r="D35" s="171"/>
    </row>
    <row r="36" spans="1:4" s="139" customFormat="1" ht="19.899999999999999" customHeight="1">
      <c r="A36" s="169"/>
      <c r="B36" s="171" t="e">
        <f>'Total Costs'!#REF!</f>
        <v>#REF!</v>
      </c>
      <c r="C36" s="171"/>
      <c r="D36" s="171"/>
    </row>
    <row r="37" spans="1:4" s="139" customFormat="1" ht="19.899999999999999" customHeight="1">
      <c r="D37" s="140"/>
    </row>
    <row r="38" spans="1:4" ht="19.899999999999999" customHeight="1"/>
    <row r="39" spans="1:4" ht="19.899999999999999" customHeight="1"/>
  </sheetData>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9106-6301-434A-AB1F-0C027CA59533}">
  <sheetPr>
    <tabColor theme="6"/>
  </sheetPr>
  <dimension ref="A1"/>
  <sheetViews>
    <sheetView topLeftCell="A7" workbookViewId="0">
      <selection activeCell="I11" sqref="I11"/>
    </sheetView>
  </sheetViews>
  <sheetFormatPr defaultRowHeight="12.6"/>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7CA53-6CFF-4A26-9850-D00A90C8EEDB}">
  <sheetPr>
    <tabColor theme="9"/>
    <pageSetUpPr fitToPage="1"/>
  </sheetPr>
  <dimension ref="B1:P64"/>
  <sheetViews>
    <sheetView showGridLines="0" zoomScale="85" zoomScaleNormal="85" workbookViewId="0">
      <pane xSplit="2" ySplit="10" topLeftCell="C11" activePane="bottomRight" state="frozen"/>
      <selection pane="bottomRight" activeCell="B11" sqref="B11"/>
      <selection pane="bottomLeft" activeCell="B11" sqref="B11"/>
      <selection pane="topRight" activeCell="B11" sqref="B11"/>
    </sheetView>
  </sheetViews>
  <sheetFormatPr defaultColWidth="8.75" defaultRowHeight="20.100000000000001" customHeight="1"/>
  <cols>
    <col min="1" max="1" width="3.25" style="3" customWidth="1"/>
    <col min="2" max="2" width="50.375" style="3" customWidth="1"/>
    <col min="3" max="10" width="14" style="3" customWidth="1"/>
    <col min="11" max="11" width="14" style="52" customWidth="1"/>
    <col min="12" max="12" width="9.625" style="3" bestFit="1" customWidth="1"/>
    <col min="13" max="13" width="8.75" style="3"/>
    <col min="14" max="14" width="12.25" style="9" customWidth="1"/>
    <col min="15" max="16384" width="8.75" style="3"/>
  </cols>
  <sheetData>
    <row r="1" spans="2:15" ht="11.65" customHeight="1"/>
    <row r="2" spans="2:15" ht="20.100000000000001" customHeight="1">
      <c r="B2" s="9" t="s">
        <v>79</v>
      </c>
    </row>
    <row r="3" spans="2:15" ht="20.100000000000001" customHeight="1">
      <c r="B3" s="9" t="s">
        <v>80</v>
      </c>
    </row>
    <row r="4" spans="2:15" ht="20.100000000000001" customHeight="1">
      <c r="B4" s="9" t="s">
        <v>81</v>
      </c>
    </row>
    <row r="5" spans="2:15" ht="20.100000000000001" customHeight="1">
      <c r="B5" s="9" t="s">
        <v>82</v>
      </c>
    </row>
    <row r="6" spans="2:15" ht="13.15">
      <c r="B6" s="43"/>
      <c r="C6" s="43"/>
      <c r="D6" s="43"/>
      <c r="E6" s="43"/>
      <c r="F6" s="43"/>
      <c r="G6" s="43"/>
      <c r="H6" s="43"/>
      <c r="I6" s="43"/>
      <c r="J6" s="43"/>
      <c r="K6" s="77"/>
      <c r="L6" s="35"/>
      <c r="M6" s="35"/>
      <c r="N6" s="36"/>
    </row>
    <row r="7" spans="2:15" ht="20.100000000000001" customHeight="1">
      <c r="B7" s="67" t="s">
        <v>36</v>
      </c>
      <c r="C7" s="68"/>
      <c r="D7" s="68"/>
      <c r="E7" s="68"/>
      <c r="F7" s="68"/>
      <c r="G7" s="68"/>
      <c r="H7" s="68"/>
      <c r="I7" s="68"/>
      <c r="J7" s="68"/>
      <c r="K7" s="78" t="s">
        <v>37</v>
      </c>
      <c r="L7" s="44"/>
      <c r="M7" s="45"/>
      <c r="N7" s="45"/>
      <c r="O7" s="45"/>
    </row>
    <row r="8" spans="2:15" ht="20.100000000000001" customHeight="1">
      <c r="B8" s="48" t="s">
        <v>38</v>
      </c>
      <c r="C8" s="46" t="s">
        <v>83</v>
      </c>
      <c r="D8" s="46" t="s">
        <v>84</v>
      </c>
      <c r="E8" s="46" t="s">
        <v>85</v>
      </c>
      <c r="F8" s="46" t="s">
        <v>42</v>
      </c>
      <c r="G8" s="46" t="s">
        <v>43</v>
      </c>
      <c r="H8" s="46" t="s">
        <v>44</v>
      </c>
      <c r="I8" s="46" t="s">
        <v>45</v>
      </c>
      <c r="J8" s="46" t="s">
        <v>46</v>
      </c>
      <c r="K8" s="78"/>
      <c r="L8" s="44"/>
      <c r="M8" s="45"/>
      <c r="N8" s="45"/>
      <c r="O8" s="45"/>
    </row>
    <row r="9" spans="2:15" ht="20.100000000000001" customHeight="1">
      <c r="B9" s="48" t="s">
        <v>47</v>
      </c>
      <c r="C9" s="46" t="s">
        <v>86</v>
      </c>
      <c r="D9" s="46" t="s">
        <v>87</v>
      </c>
      <c r="E9" s="46" t="s">
        <v>88</v>
      </c>
      <c r="F9" s="46" t="s">
        <v>48</v>
      </c>
      <c r="G9" s="46" t="s">
        <v>48</v>
      </c>
      <c r="H9" s="46" t="s">
        <v>48</v>
      </c>
      <c r="I9" s="46" t="s">
        <v>48</v>
      </c>
      <c r="J9" s="46" t="s">
        <v>48</v>
      </c>
      <c r="K9" s="78"/>
      <c r="L9" s="44"/>
      <c r="M9" s="45"/>
      <c r="N9" s="45"/>
      <c r="O9" s="45"/>
    </row>
    <row r="10" spans="2:15" ht="20.100000000000001" customHeight="1">
      <c r="B10" s="49" t="s">
        <v>49</v>
      </c>
      <c r="C10" s="41">
        <v>600</v>
      </c>
      <c r="D10" s="41">
        <v>400</v>
      </c>
      <c r="E10" s="41">
        <v>300</v>
      </c>
      <c r="F10" s="41">
        <v>0</v>
      </c>
      <c r="G10" s="41">
        <v>0</v>
      </c>
      <c r="H10" s="41">
        <v>0</v>
      </c>
      <c r="I10" s="41">
        <v>0</v>
      </c>
      <c r="J10" s="41">
        <v>0</v>
      </c>
      <c r="K10" s="79"/>
      <c r="L10" s="44"/>
      <c r="M10" s="44"/>
      <c r="N10"/>
    </row>
    <row r="11" spans="2:15" ht="20.100000000000001" customHeight="1">
      <c r="B11" s="73" t="s">
        <v>89</v>
      </c>
      <c r="C11" s="74"/>
      <c r="D11" s="75"/>
      <c r="E11" s="75"/>
      <c r="F11" s="75"/>
      <c r="G11" s="75"/>
      <c r="H11" s="75"/>
      <c r="I11" s="75"/>
      <c r="J11" s="75"/>
      <c r="K11" s="79"/>
      <c r="L11" s="44"/>
      <c r="M11" s="44"/>
      <c r="N11" s="3"/>
    </row>
    <row r="12" spans="2:15" ht="20.100000000000001" customHeight="1">
      <c r="B12" s="76" t="s">
        <v>90</v>
      </c>
      <c r="C12" s="74"/>
      <c r="D12" s="75"/>
      <c r="E12" s="75"/>
      <c r="F12" s="75"/>
      <c r="G12" s="75"/>
      <c r="H12" s="75"/>
      <c r="I12" s="75"/>
      <c r="J12" s="75"/>
      <c r="K12" s="79"/>
      <c r="L12" s="44"/>
      <c r="M12" s="44"/>
      <c r="N12" s="3"/>
    </row>
    <row r="13" spans="2:15" ht="20.100000000000001" customHeight="1">
      <c r="B13" s="47" t="s">
        <v>91</v>
      </c>
      <c r="C13" s="28">
        <v>5</v>
      </c>
      <c r="D13" s="28">
        <v>4</v>
      </c>
      <c r="E13" s="28">
        <v>4</v>
      </c>
      <c r="F13" s="28"/>
      <c r="G13" s="28"/>
      <c r="H13" s="28"/>
      <c r="I13" s="28"/>
      <c r="J13" s="28"/>
      <c r="K13" s="83">
        <f>SUM(C13:J13)</f>
        <v>13</v>
      </c>
      <c r="L13" s="44"/>
      <c r="M13" s="44"/>
      <c r="N13" s="3"/>
    </row>
    <row r="14" spans="2:15" ht="20.100000000000001" customHeight="1">
      <c r="B14" s="47" t="s">
        <v>92</v>
      </c>
      <c r="C14" s="28">
        <v>10</v>
      </c>
      <c r="D14" s="28">
        <v>2</v>
      </c>
      <c r="E14" s="28"/>
      <c r="F14" s="28"/>
      <c r="G14" s="28"/>
      <c r="H14" s="28"/>
      <c r="I14" s="28"/>
      <c r="J14" s="28"/>
      <c r="K14" s="83">
        <f t="shared" ref="K14:K17" si="0">SUM(C14:J14)</f>
        <v>12</v>
      </c>
      <c r="L14" s="44"/>
      <c r="M14" s="44"/>
      <c r="N14" s="3"/>
    </row>
    <row r="15" spans="2:15" ht="20.100000000000001" customHeight="1">
      <c r="B15" s="47" t="s">
        <v>93</v>
      </c>
      <c r="C15" s="28"/>
      <c r="D15" s="28">
        <v>6</v>
      </c>
      <c r="E15" s="28">
        <v>6</v>
      </c>
      <c r="F15" s="28"/>
      <c r="G15" s="28"/>
      <c r="H15" s="28"/>
      <c r="I15" s="28"/>
      <c r="J15" s="28"/>
      <c r="K15" s="83">
        <f>SUM(C15:J15)</f>
        <v>12</v>
      </c>
      <c r="L15" s="44"/>
      <c r="M15" s="44"/>
      <c r="N15" s="3"/>
    </row>
    <row r="16" spans="2:15" ht="20.100000000000001" customHeight="1">
      <c r="B16" s="47" t="s">
        <v>52</v>
      </c>
      <c r="C16" s="28"/>
      <c r="D16" s="28"/>
      <c r="E16" s="28"/>
      <c r="F16" s="28"/>
      <c r="G16" s="28"/>
      <c r="H16" s="28"/>
      <c r="I16" s="28"/>
      <c r="J16" s="28"/>
      <c r="K16" s="83">
        <f t="shared" si="0"/>
        <v>0</v>
      </c>
      <c r="L16" s="44"/>
      <c r="M16" s="44"/>
      <c r="N16" s="3"/>
    </row>
    <row r="17" spans="2:14" ht="20.100000000000001" customHeight="1">
      <c r="B17" s="47" t="s">
        <v>52</v>
      </c>
      <c r="C17" s="28"/>
      <c r="D17" s="28"/>
      <c r="E17" s="28"/>
      <c r="F17" s="28"/>
      <c r="G17" s="28"/>
      <c r="H17" s="28"/>
      <c r="I17" s="28"/>
      <c r="J17" s="28"/>
      <c r="K17" s="83">
        <f t="shared" si="0"/>
        <v>0</v>
      </c>
      <c r="L17" s="44"/>
      <c r="M17" s="44"/>
      <c r="N17" s="3"/>
    </row>
    <row r="18" spans="2:14" ht="20.100000000000001" customHeight="1">
      <c r="B18" s="47" t="s">
        <v>52</v>
      </c>
      <c r="C18" s="28"/>
      <c r="D18" s="28"/>
      <c r="E18" s="28"/>
      <c r="F18" s="28"/>
      <c r="G18" s="28"/>
      <c r="H18" s="28"/>
      <c r="I18" s="28"/>
      <c r="J18" s="28"/>
      <c r="K18" s="83">
        <f>SUM(C18:J18)</f>
        <v>0</v>
      </c>
      <c r="L18" s="44"/>
      <c r="M18" s="44"/>
      <c r="N18" s="3"/>
    </row>
    <row r="19" spans="2:14" s="9" customFormat="1" ht="20.100000000000001" customHeight="1">
      <c r="B19" s="50" t="s">
        <v>53</v>
      </c>
      <c r="C19" s="32">
        <f>SUM(C13:C18)</f>
        <v>15</v>
      </c>
      <c r="D19" s="32">
        <f t="shared" ref="D19:J19" si="1">SUM(D13:D18)</f>
        <v>12</v>
      </c>
      <c r="E19" s="32">
        <f t="shared" si="1"/>
        <v>10</v>
      </c>
      <c r="F19" s="32">
        <f t="shared" si="1"/>
        <v>0</v>
      </c>
      <c r="G19" s="32">
        <f t="shared" si="1"/>
        <v>0</v>
      </c>
      <c r="H19" s="32">
        <f t="shared" si="1"/>
        <v>0</v>
      </c>
      <c r="I19" s="32">
        <f t="shared" si="1"/>
        <v>0</v>
      </c>
      <c r="J19" s="32">
        <f t="shared" si="1"/>
        <v>0</v>
      </c>
      <c r="K19" s="84">
        <f>SUM(K13:K18)</f>
        <v>37</v>
      </c>
      <c r="L19" s="33"/>
      <c r="M19" s="33"/>
    </row>
    <row r="20" spans="2:14" s="9" customFormat="1" ht="20.100000000000001" customHeight="1">
      <c r="B20" s="50" t="s">
        <v>54</v>
      </c>
      <c r="C20" s="34">
        <f>C19*C$10</f>
        <v>9000</v>
      </c>
      <c r="D20" s="34">
        <f>D19*D$10</f>
        <v>4800</v>
      </c>
      <c r="E20" s="34">
        <f t="shared" ref="E20:J20" si="2">E19*E$10</f>
        <v>3000</v>
      </c>
      <c r="F20" s="34">
        <f t="shared" si="2"/>
        <v>0</v>
      </c>
      <c r="G20" s="34">
        <f t="shared" si="2"/>
        <v>0</v>
      </c>
      <c r="H20" s="34">
        <f t="shared" si="2"/>
        <v>0</v>
      </c>
      <c r="I20" s="34">
        <f t="shared" si="2"/>
        <v>0</v>
      </c>
      <c r="J20" s="34">
        <f t="shared" si="2"/>
        <v>0</v>
      </c>
      <c r="K20" s="80">
        <f>SUM(C20:J20)</f>
        <v>16800</v>
      </c>
      <c r="L20" s="33"/>
      <c r="M20" s="33"/>
    </row>
    <row r="21" spans="2:14" ht="20.100000000000001" customHeight="1">
      <c r="B21" s="73" t="s">
        <v>94</v>
      </c>
      <c r="C21" s="74"/>
      <c r="D21" s="75"/>
      <c r="E21" s="75"/>
      <c r="F21" s="75"/>
      <c r="G21" s="75"/>
      <c r="H21" s="75"/>
      <c r="I21" s="75"/>
      <c r="J21" s="75"/>
      <c r="K21" s="79"/>
      <c r="L21" s="44"/>
      <c r="M21" s="44"/>
      <c r="N21" s="3"/>
    </row>
    <row r="22" spans="2:14" ht="20.100000000000001" customHeight="1">
      <c r="B22" s="76" t="s">
        <v>51</v>
      </c>
      <c r="C22" s="74"/>
      <c r="D22" s="75"/>
      <c r="E22" s="75"/>
      <c r="F22" s="75"/>
      <c r="G22" s="75"/>
      <c r="H22" s="75"/>
      <c r="I22" s="75"/>
      <c r="J22" s="75"/>
      <c r="K22" s="79"/>
      <c r="L22" s="44"/>
      <c r="M22" s="44"/>
      <c r="N22" s="3"/>
    </row>
    <row r="23" spans="2:14" ht="20.100000000000001" customHeight="1">
      <c r="B23" s="47" t="s">
        <v>52</v>
      </c>
      <c r="C23" s="37"/>
      <c r="D23" s="28"/>
      <c r="E23" s="28"/>
      <c r="F23" s="28"/>
      <c r="G23" s="28"/>
      <c r="H23" s="28"/>
      <c r="I23" s="28"/>
      <c r="J23" s="28"/>
      <c r="K23" s="83">
        <f>SUM(C23:J23)</f>
        <v>0</v>
      </c>
      <c r="L23" s="44"/>
      <c r="M23" s="44"/>
      <c r="N23" s="3"/>
    </row>
    <row r="24" spans="2:14" ht="20.100000000000001" customHeight="1">
      <c r="B24" s="47" t="s">
        <v>52</v>
      </c>
      <c r="C24" s="37"/>
      <c r="D24" s="28"/>
      <c r="E24" s="28"/>
      <c r="F24" s="28"/>
      <c r="G24" s="28"/>
      <c r="H24" s="28"/>
      <c r="I24" s="28"/>
      <c r="J24" s="28"/>
      <c r="K24" s="83">
        <f t="shared" ref="K24:K28" si="3">SUM(C24:J24)</f>
        <v>0</v>
      </c>
      <c r="L24" s="44"/>
      <c r="M24" s="44"/>
      <c r="N24" s="3"/>
    </row>
    <row r="25" spans="2:14" ht="20.100000000000001" customHeight="1">
      <c r="B25" s="47" t="s">
        <v>52</v>
      </c>
      <c r="C25" s="37"/>
      <c r="D25" s="28"/>
      <c r="E25" s="28"/>
      <c r="F25" s="28"/>
      <c r="G25" s="28"/>
      <c r="H25" s="28"/>
      <c r="I25" s="28"/>
      <c r="J25" s="28"/>
      <c r="K25" s="83">
        <f t="shared" si="3"/>
        <v>0</v>
      </c>
      <c r="L25" s="44"/>
      <c r="M25" s="44"/>
      <c r="N25" s="3"/>
    </row>
    <row r="26" spans="2:14" ht="20.100000000000001" customHeight="1">
      <c r="B26" s="47" t="s">
        <v>52</v>
      </c>
      <c r="C26" s="37"/>
      <c r="D26" s="28"/>
      <c r="E26" s="28"/>
      <c r="F26" s="28"/>
      <c r="G26" s="28"/>
      <c r="H26" s="28"/>
      <c r="I26" s="28"/>
      <c r="J26" s="28"/>
      <c r="K26" s="83">
        <f t="shared" si="3"/>
        <v>0</v>
      </c>
      <c r="L26" s="44"/>
      <c r="M26" s="44"/>
      <c r="N26" s="3"/>
    </row>
    <row r="27" spans="2:14" ht="20.100000000000001" customHeight="1">
      <c r="B27" s="47" t="s">
        <v>52</v>
      </c>
      <c r="C27" s="37"/>
      <c r="D27" s="28"/>
      <c r="E27" s="28"/>
      <c r="F27" s="28"/>
      <c r="G27" s="28"/>
      <c r="H27" s="28"/>
      <c r="I27" s="28"/>
      <c r="J27" s="28"/>
      <c r="K27" s="83">
        <f t="shared" si="3"/>
        <v>0</v>
      </c>
      <c r="L27" s="44"/>
      <c r="M27" s="44"/>
      <c r="N27" s="3"/>
    </row>
    <row r="28" spans="2:14" ht="20.100000000000001" customHeight="1">
      <c r="B28" s="47" t="s">
        <v>52</v>
      </c>
      <c r="C28" s="37"/>
      <c r="D28" s="28"/>
      <c r="E28" s="28"/>
      <c r="F28" s="28"/>
      <c r="G28" s="28"/>
      <c r="H28" s="28"/>
      <c r="I28" s="28"/>
      <c r="J28" s="28"/>
      <c r="K28" s="83">
        <f t="shared" si="3"/>
        <v>0</v>
      </c>
      <c r="L28" s="44"/>
      <c r="M28" s="44"/>
      <c r="N28" s="3"/>
    </row>
    <row r="29" spans="2:14" s="9" customFormat="1" ht="20.100000000000001" customHeight="1">
      <c r="B29" s="50" t="s">
        <v>53</v>
      </c>
      <c r="C29" s="32">
        <f>SUM(C23:C28)</f>
        <v>0</v>
      </c>
      <c r="D29" s="32">
        <f t="shared" ref="D29:J29" si="4">SUM(D23:D28)</f>
        <v>0</v>
      </c>
      <c r="E29" s="32">
        <f t="shared" si="4"/>
        <v>0</v>
      </c>
      <c r="F29" s="32">
        <f t="shared" si="4"/>
        <v>0</v>
      </c>
      <c r="G29" s="32">
        <f t="shared" si="4"/>
        <v>0</v>
      </c>
      <c r="H29" s="32">
        <f t="shared" si="4"/>
        <v>0</v>
      </c>
      <c r="I29" s="32">
        <f t="shared" si="4"/>
        <v>0</v>
      </c>
      <c r="J29" s="32">
        <f t="shared" si="4"/>
        <v>0</v>
      </c>
      <c r="K29" s="84">
        <f>SUM(K23:K28)</f>
        <v>0</v>
      </c>
      <c r="L29" s="33"/>
      <c r="M29" s="33"/>
    </row>
    <row r="30" spans="2:14" s="9" customFormat="1" ht="20.100000000000001" customHeight="1">
      <c r="B30" s="50" t="s">
        <v>54</v>
      </c>
      <c r="C30" s="34">
        <f>C29*C$10</f>
        <v>0</v>
      </c>
      <c r="D30" s="34">
        <f>D29*D$10</f>
        <v>0</v>
      </c>
      <c r="E30" s="34">
        <f t="shared" ref="E30:J30" si="5">E29*E$10</f>
        <v>0</v>
      </c>
      <c r="F30" s="34">
        <f t="shared" si="5"/>
        <v>0</v>
      </c>
      <c r="G30" s="34">
        <f t="shared" si="5"/>
        <v>0</v>
      </c>
      <c r="H30" s="34">
        <f t="shared" si="5"/>
        <v>0</v>
      </c>
      <c r="I30" s="34">
        <f t="shared" si="5"/>
        <v>0</v>
      </c>
      <c r="J30" s="34">
        <f t="shared" si="5"/>
        <v>0</v>
      </c>
      <c r="K30" s="80">
        <f>SUM(C30:J30)</f>
        <v>0</v>
      </c>
      <c r="L30" s="33"/>
      <c r="M30" s="33"/>
    </row>
    <row r="31" spans="2:14" ht="20.100000000000001" customHeight="1">
      <c r="B31" s="73" t="s">
        <v>95</v>
      </c>
      <c r="C31" s="74"/>
      <c r="D31" s="75"/>
      <c r="E31" s="75"/>
      <c r="F31" s="75"/>
      <c r="G31" s="75"/>
      <c r="H31" s="75"/>
      <c r="I31" s="75"/>
      <c r="J31" s="75"/>
      <c r="K31" s="79"/>
      <c r="L31" s="44"/>
      <c r="M31" s="44"/>
      <c r="N31" s="3"/>
    </row>
    <row r="32" spans="2:14" ht="20.100000000000001" customHeight="1">
      <c r="B32" s="76" t="s">
        <v>51</v>
      </c>
      <c r="C32" s="74"/>
      <c r="D32" s="75"/>
      <c r="E32" s="75"/>
      <c r="F32" s="75"/>
      <c r="G32" s="75"/>
      <c r="H32" s="75"/>
      <c r="I32" s="75"/>
      <c r="J32" s="75"/>
      <c r="K32" s="79"/>
      <c r="L32" s="44"/>
      <c r="M32" s="44"/>
      <c r="N32" s="3"/>
    </row>
    <row r="33" spans="2:14" ht="20.100000000000001" customHeight="1">
      <c r="B33" s="47" t="s">
        <v>52</v>
      </c>
      <c r="C33" s="37"/>
      <c r="D33" s="28"/>
      <c r="E33" s="28"/>
      <c r="F33" s="28"/>
      <c r="G33" s="28"/>
      <c r="H33" s="28"/>
      <c r="I33" s="28"/>
      <c r="J33" s="28"/>
      <c r="K33" s="83">
        <f t="shared" ref="K33:K38" si="6">SUM(C33:J33)</f>
        <v>0</v>
      </c>
      <c r="L33" s="44"/>
      <c r="M33" s="44"/>
      <c r="N33" s="3"/>
    </row>
    <row r="34" spans="2:14" ht="20.100000000000001" customHeight="1">
      <c r="B34" s="47" t="s">
        <v>52</v>
      </c>
      <c r="C34" s="37"/>
      <c r="D34" s="28"/>
      <c r="E34" s="28"/>
      <c r="F34" s="28"/>
      <c r="G34" s="28"/>
      <c r="H34" s="28"/>
      <c r="I34" s="28"/>
      <c r="J34" s="28"/>
      <c r="K34" s="83">
        <f t="shared" si="6"/>
        <v>0</v>
      </c>
      <c r="L34" s="44"/>
      <c r="M34" s="44"/>
      <c r="N34" s="3"/>
    </row>
    <row r="35" spans="2:14" ht="20.100000000000001" customHeight="1">
      <c r="B35" s="47" t="s">
        <v>52</v>
      </c>
      <c r="C35" s="37"/>
      <c r="D35" s="28"/>
      <c r="E35" s="28"/>
      <c r="F35" s="28"/>
      <c r="G35" s="28"/>
      <c r="H35" s="28"/>
      <c r="I35" s="28"/>
      <c r="J35" s="28"/>
      <c r="K35" s="83">
        <f t="shared" si="6"/>
        <v>0</v>
      </c>
      <c r="L35" s="44"/>
      <c r="M35" s="44"/>
      <c r="N35" s="3"/>
    </row>
    <row r="36" spans="2:14" ht="20.100000000000001" customHeight="1">
      <c r="B36" s="47" t="s">
        <v>52</v>
      </c>
      <c r="C36" s="37"/>
      <c r="D36" s="28"/>
      <c r="E36" s="28"/>
      <c r="F36" s="28"/>
      <c r="G36" s="28"/>
      <c r="H36" s="28"/>
      <c r="I36" s="28"/>
      <c r="J36" s="28"/>
      <c r="K36" s="83">
        <f t="shared" si="6"/>
        <v>0</v>
      </c>
      <c r="L36" s="44"/>
      <c r="M36" s="44"/>
      <c r="N36" s="3"/>
    </row>
    <row r="37" spans="2:14" ht="20.100000000000001" customHeight="1">
      <c r="B37" s="47" t="s">
        <v>52</v>
      </c>
      <c r="C37" s="37"/>
      <c r="D37" s="28"/>
      <c r="E37" s="28"/>
      <c r="F37" s="28"/>
      <c r="G37" s="28"/>
      <c r="H37" s="28"/>
      <c r="I37" s="28"/>
      <c r="J37" s="28"/>
      <c r="K37" s="83">
        <f t="shared" si="6"/>
        <v>0</v>
      </c>
      <c r="L37" s="44"/>
      <c r="M37" s="44"/>
      <c r="N37" s="3"/>
    </row>
    <row r="38" spans="2:14" ht="20.100000000000001" customHeight="1">
      <c r="B38" s="47" t="s">
        <v>52</v>
      </c>
      <c r="C38" s="37"/>
      <c r="D38" s="28"/>
      <c r="E38" s="28"/>
      <c r="F38" s="28"/>
      <c r="G38" s="28"/>
      <c r="H38" s="28"/>
      <c r="I38" s="28"/>
      <c r="J38" s="28"/>
      <c r="K38" s="83">
        <f t="shared" si="6"/>
        <v>0</v>
      </c>
      <c r="L38" s="44"/>
      <c r="M38" s="44"/>
      <c r="N38" s="3"/>
    </row>
    <row r="39" spans="2:14" s="9" customFormat="1" ht="20.100000000000001" customHeight="1">
      <c r="B39" s="50" t="s">
        <v>53</v>
      </c>
      <c r="C39" s="32">
        <f>SUM(C33:C38)</f>
        <v>0</v>
      </c>
      <c r="D39" s="32">
        <f t="shared" ref="D39:J39" si="7">SUM(D33:D38)</f>
        <v>0</v>
      </c>
      <c r="E39" s="32">
        <f t="shared" si="7"/>
        <v>0</v>
      </c>
      <c r="F39" s="32">
        <f t="shared" si="7"/>
        <v>0</v>
      </c>
      <c r="G39" s="32">
        <f t="shared" si="7"/>
        <v>0</v>
      </c>
      <c r="H39" s="32">
        <f t="shared" si="7"/>
        <v>0</v>
      </c>
      <c r="I39" s="32">
        <f t="shared" si="7"/>
        <v>0</v>
      </c>
      <c r="J39" s="32">
        <f t="shared" si="7"/>
        <v>0</v>
      </c>
      <c r="K39" s="84">
        <f>SUM(K33:K38)</f>
        <v>0</v>
      </c>
      <c r="L39" s="33"/>
      <c r="M39" s="33"/>
    </row>
    <row r="40" spans="2:14" s="9" customFormat="1" ht="20.100000000000001" customHeight="1">
      <c r="B40" s="50" t="s">
        <v>54</v>
      </c>
      <c r="C40" s="34">
        <f>C39*C$10</f>
        <v>0</v>
      </c>
      <c r="D40" s="34">
        <f>D39*D$10</f>
        <v>0</v>
      </c>
      <c r="E40" s="34">
        <f t="shared" ref="E40:J40" si="8">E39*E$10</f>
        <v>0</v>
      </c>
      <c r="F40" s="34">
        <f t="shared" si="8"/>
        <v>0</v>
      </c>
      <c r="G40" s="34">
        <f t="shared" si="8"/>
        <v>0</v>
      </c>
      <c r="H40" s="34">
        <f t="shared" si="8"/>
        <v>0</v>
      </c>
      <c r="I40" s="34">
        <f t="shared" si="8"/>
        <v>0</v>
      </c>
      <c r="J40" s="34">
        <f t="shared" si="8"/>
        <v>0</v>
      </c>
      <c r="K40" s="80">
        <f>SUM(C40:J40)</f>
        <v>0</v>
      </c>
      <c r="L40" s="33"/>
      <c r="M40" s="33"/>
    </row>
    <row r="41" spans="2:14" ht="20.100000000000001" customHeight="1">
      <c r="B41" s="73" t="s">
        <v>96</v>
      </c>
      <c r="C41" s="74"/>
      <c r="D41" s="75"/>
      <c r="E41" s="75"/>
      <c r="F41" s="75"/>
      <c r="G41" s="75"/>
      <c r="H41" s="75"/>
      <c r="I41" s="75"/>
      <c r="J41" s="75"/>
      <c r="K41" s="79"/>
      <c r="L41" s="44"/>
      <c r="M41" s="44"/>
      <c r="N41" s="3"/>
    </row>
    <row r="42" spans="2:14" ht="20.100000000000001" customHeight="1">
      <c r="B42" s="76" t="s">
        <v>51</v>
      </c>
      <c r="C42" s="74"/>
      <c r="D42" s="75"/>
      <c r="E42" s="75"/>
      <c r="F42" s="75"/>
      <c r="G42" s="75"/>
      <c r="H42" s="75"/>
      <c r="I42" s="75"/>
      <c r="J42" s="75"/>
      <c r="K42" s="79"/>
      <c r="L42" s="44"/>
      <c r="M42" s="44"/>
      <c r="N42" s="3"/>
    </row>
    <row r="43" spans="2:14" ht="20.100000000000001" customHeight="1">
      <c r="B43" s="47" t="s">
        <v>52</v>
      </c>
      <c r="C43" s="37"/>
      <c r="D43" s="28"/>
      <c r="E43" s="28"/>
      <c r="F43" s="28"/>
      <c r="G43" s="28"/>
      <c r="H43" s="28"/>
      <c r="I43" s="28"/>
      <c r="J43" s="28"/>
      <c r="K43" s="83">
        <f t="shared" ref="K43:K48" si="9">SUM(C43:J43)</f>
        <v>0</v>
      </c>
      <c r="L43" s="44"/>
      <c r="M43" s="44"/>
      <c r="N43" s="3"/>
    </row>
    <row r="44" spans="2:14" ht="20.100000000000001" customHeight="1">
      <c r="B44" s="47" t="s">
        <v>52</v>
      </c>
      <c r="C44" s="37"/>
      <c r="D44" s="28"/>
      <c r="E44" s="28"/>
      <c r="F44" s="28"/>
      <c r="G44" s="28"/>
      <c r="H44" s="28"/>
      <c r="I44" s="28"/>
      <c r="J44" s="28"/>
      <c r="K44" s="83">
        <f t="shared" si="9"/>
        <v>0</v>
      </c>
      <c r="L44" s="44"/>
      <c r="M44" s="44"/>
      <c r="N44" s="3"/>
    </row>
    <row r="45" spans="2:14" ht="20.100000000000001" customHeight="1">
      <c r="B45" s="47" t="s">
        <v>52</v>
      </c>
      <c r="C45" s="37"/>
      <c r="D45" s="28"/>
      <c r="E45" s="28"/>
      <c r="F45" s="28"/>
      <c r="G45" s="28"/>
      <c r="H45" s="28"/>
      <c r="I45" s="28"/>
      <c r="J45" s="28"/>
      <c r="K45" s="83">
        <f t="shared" si="9"/>
        <v>0</v>
      </c>
      <c r="L45" s="44"/>
      <c r="M45" s="44"/>
      <c r="N45" s="3"/>
    </row>
    <row r="46" spans="2:14" ht="20.100000000000001" customHeight="1">
      <c r="B46" s="47" t="s">
        <v>52</v>
      </c>
      <c r="C46" s="37"/>
      <c r="D46" s="28"/>
      <c r="E46" s="28"/>
      <c r="F46" s="28"/>
      <c r="G46" s="28"/>
      <c r="H46" s="28"/>
      <c r="I46" s="28"/>
      <c r="J46" s="28"/>
      <c r="K46" s="83">
        <f t="shared" si="9"/>
        <v>0</v>
      </c>
      <c r="L46" s="44"/>
      <c r="M46" s="44"/>
      <c r="N46" s="3"/>
    </row>
    <row r="47" spans="2:14" ht="20.100000000000001" customHeight="1">
      <c r="B47" s="47" t="s">
        <v>52</v>
      </c>
      <c r="C47" s="37"/>
      <c r="D47" s="28"/>
      <c r="E47" s="28"/>
      <c r="F47" s="28"/>
      <c r="G47" s="28"/>
      <c r="H47" s="28"/>
      <c r="I47" s="28"/>
      <c r="J47" s="28"/>
      <c r="K47" s="83">
        <f t="shared" si="9"/>
        <v>0</v>
      </c>
      <c r="L47" s="44"/>
      <c r="M47" s="44"/>
      <c r="N47" s="3"/>
    </row>
    <row r="48" spans="2:14" ht="20.100000000000001" customHeight="1">
      <c r="B48" s="47" t="s">
        <v>52</v>
      </c>
      <c r="C48" s="37"/>
      <c r="D48" s="28"/>
      <c r="E48" s="28"/>
      <c r="F48" s="28"/>
      <c r="G48" s="28"/>
      <c r="H48" s="28"/>
      <c r="I48" s="28"/>
      <c r="J48" s="28"/>
      <c r="K48" s="83">
        <f t="shared" si="9"/>
        <v>0</v>
      </c>
      <c r="L48" s="44"/>
      <c r="M48" s="44"/>
      <c r="N48" s="3"/>
    </row>
    <row r="49" spans="2:16" s="9" customFormat="1" ht="20.100000000000001" customHeight="1">
      <c r="B49" s="50" t="s">
        <v>53</v>
      </c>
      <c r="C49" s="32">
        <f>SUM(C43:C48)</f>
        <v>0</v>
      </c>
      <c r="D49" s="32">
        <f t="shared" ref="D49:J49" si="10">SUM(D43:D48)</f>
        <v>0</v>
      </c>
      <c r="E49" s="32">
        <f t="shared" si="10"/>
        <v>0</v>
      </c>
      <c r="F49" s="32">
        <f t="shared" si="10"/>
        <v>0</v>
      </c>
      <c r="G49" s="32">
        <f t="shared" si="10"/>
        <v>0</v>
      </c>
      <c r="H49" s="32">
        <f t="shared" si="10"/>
        <v>0</v>
      </c>
      <c r="I49" s="32">
        <f t="shared" si="10"/>
        <v>0</v>
      </c>
      <c r="J49" s="32">
        <f t="shared" si="10"/>
        <v>0</v>
      </c>
      <c r="K49" s="84">
        <f>SUM(K43:K48)</f>
        <v>0</v>
      </c>
      <c r="L49" s="33"/>
      <c r="M49" s="33"/>
    </row>
    <row r="50" spans="2:16" s="9" customFormat="1" ht="20.100000000000001" customHeight="1">
      <c r="B50" s="50" t="s">
        <v>54</v>
      </c>
      <c r="C50" s="34">
        <f>C49*C$10</f>
        <v>0</v>
      </c>
      <c r="D50" s="34">
        <f>D49*D$10</f>
        <v>0</v>
      </c>
      <c r="E50" s="34">
        <f t="shared" ref="E50:J50" si="11">E49*E$10</f>
        <v>0</v>
      </c>
      <c r="F50" s="34">
        <f t="shared" si="11"/>
        <v>0</v>
      </c>
      <c r="G50" s="34">
        <f t="shared" si="11"/>
        <v>0</v>
      </c>
      <c r="H50" s="34">
        <f t="shared" si="11"/>
        <v>0</v>
      </c>
      <c r="I50" s="34">
        <f t="shared" si="11"/>
        <v>0</v>
      </c>
      <c r="J50" s="34">
        <f t="shared" si="11"/>
        <v>0</v>
      </c>
      <c r="K50" s="80">
        <f>SUM(C50:J50)</f>
        <v>0</v>
      </c>
      <c r="L50" s="33"/>
      <c r="M50" s="33"/>
    </row>
    <row r="51" spans="2:16" ht="20.100000000000001" customHeight="1">
      <c r="B51" s="73" t="s">
        <v>97</v>
      </c>
      <c r="C51" s="74"/>
      <c r="D51" s="75"/>
      <c r="E51" s="75"/>
      <c r="F51" s="75"/>
      <c r="G51" s="75"/>
      <c r="H51" s="75"/>
      <c r="I51" s="75"/>
      <c r="J51" s="75"/>
      <c r="K51" s="79"/>
      <c r="L51" s="44"/>
      <c r="M51" s="44"/>
      <c r="N51" s="3"/>
    </row>
    <row r="52" spans="2:16" ht="20.100000000000001" customHeight="1">
      <c r="B52" s="76" t="s">
        <v>51</v>
      </c>
      <c r="C52" s="74"/>
      <c r="D52" s="75"/>
      <c r="E52" s="75"/>
      <c r="F52" s="75"/>
      <c r="G52" s="75"/>
      <c r="H52" s="75"/>
      <c r="I52" s="75"/>
      <c r="J52" s="75"/>
      <c r="K52" s="79"/>
      <c r="L52" s="44"/>
      <c r="M52" s="44"/>
      <c r="N52" s="3"/>
    </row>
    <row r="53" spans="2:16" ht="20.100000000000001" customHeight="1">
      <c r="B53" s="47" t="s">
        <v>52</v>
      </c>
      <c r="C53" s="37"/>
      <c r="D53" s="28"/>
      <c r="E53" s="28"/>
      <c r="F53" s="28"/>
      <c r="G53" s="28"/>
      <c r="H53" s="28"/>
      <c r="I53" s="28"/>
      <c r="J53" s="28"/>
      <c r="K53" s="83">
        <f>SUM(C53:J53)</f>
        <v>0</v>
      </c>
      <c r="L53" s="44"/>
      <c r="M53" s="44"/>
      <c r="N53" s="3"/>
    </row>
    <row r="54" spans="2:16" ht="20.100000000000001" customHeight="1">
      <c r="B54" s="47" t="s">
        <v>52</v>
      </c>
      <c r="C54" s="37"/>
      <c r="D54" s="28"/>
      <c r="E54" s="28"/>
      <c r="F54" s="28"/>
      <c r="G54" s="28"/>
      <c r="H54" s="28"/>
      <c r="I54" s="28"/>
      <c r="J54" s="28"/>
      <c r="K54" s="83">
        <f t="shared" ref="K54:K58" si="12">SUM(C54:J54)</f>
        <v>0</v>
      </c>
      <c r="L54" s="44"/>
      <c r="M54" s="44"/>
      <c r="N54" s="3"/>
    </row>
    <row r="55" spans="2:16" ht="20.100000000000001" customHeight="1">
      <c r="B55" s="47" t="s">
        <v>52</v>
      </c>
      <c r="C55" s="37"/>
      <c r="D55" s="28"/>
      <c r="E55" s="28"/>
      <c r="F55" s="28"/>
      <c r="G55" s="28"/>
      <c r="H55" s="28"/>
      <c r="I55" s="28"/>
      <c r="J55" s="28"/>
      <c r="K55" s="83">
        <f t="shared" si="12"/>
        <v>0</v>
      </c>
      <c r="L55" s="44"/>
      <c r="M55" s="44"/>
      <c r="N55" s="3"/>
    </row>
    <row r="56" spans="2:16" ht="20.100000000000001" customHeight="1">
      <c r="B56" s="47" t="s">
        <v>52</v>
      </c>
      <c r="C56" s="37"/>
      <c r="D56" s="28"/>
      <c r="E56" s="28"/>
      <c r="F56" s="28"/>
      <c r="G56" s="28"/>
      <c r="H56" s="28"/>
      <c r="I56" s="28"/>
      <c r="J56" s="28"/>
      <c r="K56" s="83">
        <f t="shared" si="12"/>
        <v>0</v>
      </c>
      <c r="L56" s="44"/>
      <c r="M56" s="44"/>
      <c r="N56" s="3"/>
    </row>
    <row r="57" spans="2:16" ht="20.100000000000001" customHeight="1">
      <c r="B57" s="47" t="s">
        <v>52</v>
      </c>
      <c r="C57" s="37"/>
      <c r="D57" s="28"/>
      <c r="E57" s="28"/>
      <c r="F57" s="28"/>
      <c r="G57" s="28"/>
      <c r="H57" s="28"/>
      <c r="I57" s="28"/>
      <c r="J57" s="28"/>
      <c r="K57" s="83">
        <f t="shared" si="12"/>
        <v>0</v>
      </c>
      <c r="L57" s="44"/>
      <c r="M57" s="44"/>
      <c r="N57" s="3"/>
    </row>
    <row r="58" spans="2:16" ht="20.100000000000001" customHeight="1">
      <c r="B58" s="47" t="s">
        <v>52</v>
      </c>
      <c r="C58" s="37"/>
      <c r="D58" s="28"/>
      <c r="E58" s="28"/>
      <c r="F58" s="28"/>
      <c r="G58" s="28"/>
      <c r="H58" s="28"/>
      <c r="I58" s="28"/>
      <c r="J58" s="28"/>
      <c r="K58" s="83">
        <f t="shared" si="12"/>
        <v>0</v>
      </c>
      <c r="L58" s="44"/>
      <c r="M58" s="44"/>
      <c r="N58" s="3"/>
    </row>
    <row r="59" spans="2:16" s="9" customFormat="1" ht="20.100000000000001" customHeight="1">
      <c r="B59" s="50" t="s">
        <v>53</v>
      </c>
      <c r="C59" s="32">
        <f>SUM(C53:C58)</f>
        <v>0</v>
      </c>
      <c r="D59" s="32">
        <f t="shared" ref="D59:J59" si="13">SUM(D53:D58)</f>
        <v>0</v>
      </c>
      <c r="E59" s="32">
        <f t="shared" si="13"/>
        <v>0</v>
      </c>
      <c r="F59" s="32">
        <f t="shared" si="13"/>
        <v>0</v>
      </c>
      <c r="G59" s="32">
        <f t="shared" si="13"/>
        <v>0</v>
      </c>
      <c r="H59" s="32">
        <f t="shared" si="13"/>
        <v>0</v>
      </c>
      <c r="I59" s="32">
        <f t="shared" si="13"/>
        <v>0</v>
      </c>
      <c r="J59" s="32">
        <f t="shared" si="13"/>
        <v>0</v>
      </c>
      <c r="K59" s="84">
        <f>SUM(K53:K58)</f>
        <v>0</v>
      </c>
      <c r="L59" s="33"/>
      <c r="M59" s="33"/>
    </row>
    <row r="60" spans="2:16" s="9" customFormat="1" ht="20.100000000000001" customHeight="1">
      <c r="B60" s="50" t="s">
        <v>54</v>
      </c>
      <c r="C60" s="34">
        <f>C59*C$10</f>
        <v>0</v>
      </c>
      <c r="D60" s="34">
        <f>D59*D$10</f>
        <v>0</v>
      </c>
      <c r="E60" s="34">
        <f t="shared" ref="E60:J60" si="14">E59*E$10</f>
        <v>0</v>
      </c>
      <c r="F60" s="34">
        <f t="shared" si="14"/>
        <v>0</v>
      </c>
      <c r="G60" s="34">
        <f t="shared" si="14"/>
        <v>0</v>
      </c>
      <c r="H60" s="34">
        <f t="shared" si="14"/>
        <v>0</v>
      </c>
      <c r="I60" s="34">
        <f t="shared" si="14"/>
        <v>0</v>
      </c>
      <c r="J60" s="34">
        <f t="shared" si="14"/>
        <v>0</v>
      </c>
      <c r="K60" s="80">
        <f>SUM(C60:J60)</f>
        <v>0</v>
      </c>
      <c r="L60" s="33"/>
      <c r="M60" s="33"/>
    </row>
    <row r="61" spans="2:16" ht="20.100000000000001" customHeight="1">
      <c r="B61" s="29"/>
      <c r="C61" s="38"/>
      <c r="D61" s="31"/>
      <c r="E61" s="31"/>
      <c r="F61" s="31"/>
      <c r="G61" s="31"/>
      <c r="H61" s="31"/>
      <c r="I61" s="31"/>
      <c r="J61" s="31"/>
      <c r="K61" s="81"/>
      <c r="N61" s="3"/>
    </row>
    <row r="62" spans="2:16" ht="20.100000000000001" customHeight="1">
      <c r="B62" s="69" t="s">
        <v>57</v>
      </c>
      <c r="C62" s="70">
        <f>C59+C49+C39+C29+C19</f>
        <v>15</v>
      </c>
      <c r="D62" s="70">
        <f t="shared" ref="D62:J63" si="15">D59+D49+D39+D29+D19</f>
        <v>12</v>
      </c>
      <c r="E62" s="70">
        <f t="shared" si="15"/>
        <v>10</v>
      </c>
      <c r="F62" s="70">
        <f>F59+F49+F39+F29+F19</f>
        <v>0</v>
      </c>
      <c r="G62" s="70">
        <f t="shared" si="15"/>
        <v>0</v>
      </c>
      <c r="H62" s="70">
        <f t="shared" si="15"/>
        <v>0</v>
      </c>
      <c r="I62" s="70">
        <f t="shared" si="15"/>
        <v>0</v>
      </c>
      <c r="J62" s="70">
        <f t="shared" si="15"/>
        <v>0</v>
      </c>
      <c r="K62" s="70">
        <f>SUM(C62:J62)</f>
        <v>37</v>
      </c>
      <c r="N62" s="3"/>
    </row>
    <row r="63" spans="2:16" ht="20.100000000000001" customHeight="1">
      <c r="B63" s="71" t="s">
        <v>58</v>
      </c>
      <c r="C63" s="72">
        <f>C60+C50+C40+C30+C20</f>
        <v>9000</v>
      </c>
      <c r="D63" s="72">
        <f t="shared" si="15"/>
        <v>4800</v>
      </c>
      <c r="E63" s="72">
        <f t="shared" si="15"/>
        <v>3000</v>
      </c>
      <c r="F63" s="72">
        <f t="shared" si="15"/>
        <v>0</v>
      </c>
      <c r="G63" s="72">
        <f t="shared" si="15"/>
        <v>0</v>
      </c>
      <c r="H63" s="72">
        <f t="shared" si="15"/>
        <v>0</v>
      </c>
      <c r="I63" s="72">
        <f t="shared" si="15"/>
        <v>0</v>
      </c>
      <c r="J63" s="72">
        <f t="shared" si="15"/>
        <v>0</v>
      </c>
      <c r="K63" s="82">
        <f>SUM(C63:J63)</f>
        <v>16800</v>
      </c>
      <c r="N63" s="3"/>
    </row>
    <row r="64" spans="2:16" ht="20.100000000000001" customHeight="1">
      <c r="B64" s="30"/>
      <c r="C64" s="42"/>
      <c r="D64" s="42"/>
      <c r="E64" s="42"/>
      <c r="F64" s="42"/>
      <c r="G64" s="42"/>
      <c r="H64" s="42"/>
      <c r="I64" s="42"/>
      <c r="J64" s="85" t="s">
        <v>98</v>
      </c>
      <c r="K64" s="86">
        <f>(K60+K50+K40+K30+K20)-K63</f>
        <v>0</v>
      </c>
      <c r="L64" s="28"/>
      <c r="M64" s="28"/>
      <c r="N64" s="39"/>
      <c r="O64" s="44"/>
      <c r="P64" s="44"/>
    </row>
  </sheetData>
  <conditionalFormatting sqref="K64">
    <cfRule type="cellIs" dxfId="0" priority="1" operator="notEqual">
      <formula>0</formula>
    </cfRule>
  </conditionalFormatting>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5E89-E70A-4592-845F-F013C662FABA}">
  <sheetPr>
    <tabColor theme="9"/>
    <pageSetUpPr fitToPage="1"/>
  </sheetPr>
  <dimension ref="A1:N34"/>
  <sheetViews>
    <sheetView showGridLines="0" zoomScale="85" zoomScaleNormal="85" workbookViewId="0">
      <pane xSplit="5" ySplit="7" topLeftCell="F8" activePane="bottomRight" state="frozen"/>
      <selection pane="bottomRight" activeCell="B11" sqref="B11"/>
      <selection pane="bottomLeft" activeCell="B11" sqref="B11"/>
      <selection pane="topRight" activeCell="B11" sqref="B11"/>
    </sheetView>
  </sheetViews>
  <sheetFormatPr defaultColWidth="8.75" defaultRowHeight="20.100000000000001" customHeight="1"/>
  <cols>
    <col min="1" max="1" width="3.25" style="3" customWidth="1"/>
    <col min="2" max="2" width="43.125" style="3" customWidth="1"/>
    <col min="3" max="5" width="8.75" style="3"/>
    <col min="6" max="8" width="21.25" style="3" bestFit="1" customWidth="1"/>
    <col min="9" max="9" width="13.125" style="3" customWidth="1"/>
    <col min="10" max="10" width="9.625" style="3" bestFit="1" customWidth="1"/>
    <col min="11" max="11" width="8.75" style="3"/>
    <col min="12" max="12" width="12.25" style="9" customWidth="1"/>
    <col min="13" max="16384" width="8.75" style="3"/>
  </cols>
  <sheetData>
    <row r="1" spans="1:12" ht="14.1" customHeight="1"/>
    <row r="2" spans="1:12" ht="20.100000000000001" customHeight="1">
      <c r="B2" s="9" t="str">
        <f>'Staff Costs - Example'!B2</f>
        <v xml:space="preserve">Organisation Name: </v>
      </c>
    </row>
    <row r="3" spans="1:12" ht="20.100000000000001" customHeight="1">
      <c r="B3" s="9" t="str">
        <f>'Staff Costs - Example'!B3</f>
        <v xml:space="preserve">Project Title: </v>
      </c>
    </row>
    <row r="4" spans="1:12" ht="20.100000000000001" customHeight="1">
      <c r="B4" s="9" t="str">
        <f>'Staff Costs - Example'!B4</f>
        <v xml:space="preserve">Project Period of Performance: </v>
      </c>
    </row>
    <row r="5" spans="1:12" ht="20.100000000000001" customHeight="1">
      <c r="B5" s="9" t="str">
        <f>'Staff Costs - Example'!B5</f>
        <v xml:space="preserve">Key Contact Name: </v>
      </c>
    </row>
    <row r="6" spans="1:12" ht="20.100000000000001" customHeight="1">
      <c r="C6" s="66"/>
      <c r="D6" s="66"/>
      <c r="E6" s="66"/>
      <c r="F6" s="65" t="str">
        <f>'Staff Costs - Example'!B11</f>
        <v>1. PHASE ONE: Research planning and design</v>
      </c>
      <c r="G6" s="66" t="str">
        <f>'Staff Costs - Example'!B21</f>
        <v>2. PHASE TWO: [TITLE]</v>
      </c>
      <c r="H6" s="66" t="str">
        <f>'Staff Costs - Example'!B31</f>
        <v>3. PHASE THREE: [TITLE]</v>
      </c>
      <c r="I6" s="66"/>
    </row>
    <row r="7" spans="1:12" ht="20.100000000000001" customHeight="1">
      <c r="B7" s="40"/>
      <c r="C7" s="66" t="s">
        <v>60</v>
      </c>
      <c r="D7" s="66" t="s">
        <v>61</v>
      </c>
      <c r="E7" s="66" t="s">
        <v>62</v>
      </c>
      <c r="F7" s="65" t="str">
        <f>'Staff Costs'!B12</f>
        <v>Phase Length: [Date - Date]</v>
      </c>
      <c r="G7" s="66" t="str">
        <f>'Staff Costs'!B22</f>
        <v>Phase Length: [Date - Date]</v>
      </c>
      <c r="H7" s="66" t="str">
        <f>'Staff Costs'!B32</f>
        <v>Phase Length: [Date - Date]</v>
      </c>
      <c r="I7" s="66"/>
    </row>
    <row r="8" spans="1:12" ht="20.100000000000001" customHeight="1">
      <c r="B8" s="67" t="s">
        <v>63</v>
      </c>
      <c r="C8" s="67"/>
      <c r="D8" s="67"/>
      <c r="E8" s="67"/>
      <c r="F8" s="67"/>
      <c r="G8" s="67"/>
      <c r="H8" s="67"/>
      <c r="I8" s="87" t="s">
        <v>37</v>
      </c>
      <c r="J8" s="26"/>
      <c r="K8" s="27"/>
      <c r="L8" s="3"/>
    </row>
    <row r="9" spans="1:12" s="24" customFormat="1" ht="20.100000000000001" customHeight="1">
      <c r="A9" s="3"/>
      <c r="B9" s="57" t="s">
        <v>1</v>
      </c>
      <c r="C9" s="58" t="s">
        <v>64</v>
      </c>
      <c r="D9" s="57">
        <f>'Staff Costs - Example'!K62</f>
        <v>37</v>
      </c>
      <c r="E9" s="59" t="s">
        <v>65</v>
      </c>
      <c r="F9" s="60">
        <f>'Staff Costs - Example'!K20</f>
        <v>16800</v>
      </c>
      <c r="G9" s="60">
        <f>'Staff Costs'!K30</f>
        <v>0</v>
      </c>
      <c r="H9" s="60">
        <f>'Staff Costs'!K40</f>
        <v>0</v>
      </c>
      <c r="I9" s="88">
        <f>SUM(F9:H9)</f>
        <v>16800</v>
      </c>
    </row>
    <row r="10" spans="1:12" s="24" customFormat="1" ht="20.100000000000001" customHeight="1">
      <c r="A10" s="3"/>
      <c r="B10" s="30" t="s">
        <v>66</v>
      </c>
      <c r="C10" s="51"/>
      <c r="D10" s="3"/>
      <c r="E10" s="53"/>
      <c r="F10" s="56">
        <f>F9</f>
        <v>16800</v>
      </c>
      <c r="G10" s="56">
        <f t="shared" ref="G10:H10" si="0">G9</f>
        <v>0</v>
      </c>
      <c r="H10" s="56">
        <f t="shared" si="0"/>
        <v>0</v>
      </c>
      <c r="I10" s="89">
        <f>SUM(F10:H10)</f>
        <v>16800</v>
      </c>
    </row>
    <row r="11" spans="1:12" s="24" customFormat="1" ht="20.100000000000001" customHeight="1">
      <c r="A11" s="3"/>
      <c r="B11" s="3"/>
      <c r="C11" s="3"/>
      <c r="D11" s="3"/>
      <c r="E11" s="3"/>
      <c r="F11" s="54"/>
      <c r="G11" s="54"/>
      <c r="H11" s="54"/>
      <c r="I11" s="88"/>
    </row>
    <row r="12" spans="1:12" ht="20.100000000000001" customHeight="1">
      <c r="B12" s="119" t="str">
        <f>'Total Costs'!B13</f>
        <v>2. Travel Costs (inc. VAT - see budget guidance)</v>
      </c>
      <c r="C12" s="67"/>
      <c r="D12" s="67"/>
      <c r="E12" s="67"/>
      <c r="F12" s="93"/>
      <c r="G12" s="93"/>
      <c r="H12" s="93"/>
      <c r="I12" s="88"/>
      <c r="J12" s="26"/>
      <c r="K12" s="27"/>
      <c r="L12" s="3"/>
    </row>
    <row r="13" spans="1:12" s="24" customFormat="1" ht="20.100000000000001" customHeight="1">
      <c r="A13" s="3">
        <v>2.1</v>
      </c>
      <c r="B13" s="55" t="s">
        <v>99</v>
      </c>
      <c r="C13" s="55" t="s">
        <v>100</v>
      </c>
      <c r="D13" s="55">
        <v>4</v>
      </c>
      <c r="E13" s="55">
        <v>80</v>
      </c>
      <c r="F13" s="54">
        <f>E13*D13</f>
        <v>320</v>
      </c>
      <c r="G13" s="54"/>
      <c r="H13" s="54"/>
      <c r="I13" s="88">
        <f t="shared" ref="I13:I19" si="1">SUM(F13:H13)</f>
        <v>320</v>
      </c>
    </row>
    <row r="14" spans="1:12" s="24" customFormat="1" ht="20.100000000000001" customHeight="1">
      <c r="A14" s="3">
        <f>A13+0.1</f>
        <v>2.2000000000000002</v>
      </c>
      <c r="B14" s="55" t="s">
        <v>101</v>
      </c>
      <c r="C14" s="55" t="s">
        <v>64</v>
      </c>
      <c r="D14" s="55">
        <v>12</v>
      </c>
      <c r="E14" s="55">
        <v>200</v>
      </c>
      <c r="F14" s="54">
        <f>E14*D14</f>
        <v>2400</v>
      </c>
      <c r="G14" s="54"/>
      <c r="H14" s="54"/>
      <c r="I14" s="88">
        <f t="shared" si="1"/>
        <v>2400</v>
      </c>
    </row>
    <row r="15" spans="1:12" s="24" customFormat="1" ht="20.100000000000001" customHeight="1">
      <c r="A15" s="3">
        <f t="shared" ref="A15:A19" si="2">A14+0.1</f>
        <v>2.3000000000000003</v>
      </c>
      <c r="B15" s="55" t="s">
        <v>68</v>
      </c>
      <c r="C15" s="55"/>
      <c r="D15" s="55"/>
      <c r="E15" s="55"/>
      <c r="F15" s="54"/>
      <c r="G15" s="54"/>
      <c r="H15" s="54"/>
      <c r="I15" s="88">
        <f t="shared" si="1"/>
        <v>0</v>
      </c>
    </row>
    <row r="16" spans="1:12" s="24" customFormat="1" ht="20.100000000000001" customHeight="1">
      <c r="A16" s="3">
        <f t="shared" si="2"/>
        <v>2.4000000000000004</v>
      </c>
      <c r="B16" s="55" t="s">
        <v>68</v>
      </c>
      <c r="C16" s="55"/>
      <c r="D16" s="55"/>
      <c r="E16" s="55"/>
      <c r="F16" s="54"/>
      <c r="G16" s="54"/>
      <c r="H16" s="54"/>
      <c r="I16" s="88">
        <f t="shared" si="1"/>
        <v>0</v>
      </c>
    </row>
    <row r="17" spans="1:14" s="24" customFormat="1" ht="20.100000000000001" customHeight="1">
      <c r="A17" s="3">
        <f t="shared" si="2"/>
        <v>2.5000000000000004</v>
      </c>
      <c r="B17" s="55" t="s">
        <v>68</v>
      </c>
      <c r="C17" s="55"/>
      <c r="D17" s="55"/>
      <c r="E17" s="55"/>
      <c r="F17" s="54"/>
      <c r="G17" s="54"/>
      <c r="H17" s="54"/>
      <c r="I17" s="88">
        <f t="shared" si="1"/>
        <v>0</v>
      </c>
    </row>
    <row r="18" spans="1:14" s="24" customFormat="1" ht="20.100000000000001" customHeight="1">
      <c r="A18" s="3">
        <f t="shared" si="2"/>
        <v>2.6000000000000005</v>
      </c>
      <c r="B18" s="55" t="s">
        <v>68</v>
      </c>
      <c r="C18" s="55"/>
      <c r="D18" s="55"/>
      <c r="E18" s="55"/>
      <c r="F18" s="54"/>
      <c r="G18" s="54"/>
      <c r="H18" s="54"/>
      <c r="I18" s="88">
        <f t="shared" si="1"/>
        <v>0</v>
      </c>
    </row>
    <row r="19" spans="1:14" s="24" customFormat="1" ht="20.100000000000001" customHeight="1">
      <c r="A19" s="3">
        <f t="shared" si="2"/>
        <v>2.7000000000000006</v>
      </c>
      <c r="B19" s="55" t="s">
        <v>68</v>
      </c>
      <c r="C19" s="61"/>
      <c r="D19" s="61"/>
      <c r="E19" s="61"/>
      <c r="F19" s="62"/>
      <c r="G19" s="62"/>
      <c r="H19" s="62"/>
      <c r="I19" s="88">
        <f t="shared" si="1"/>
        <v>0</v>
      </c>
    </row>
    <row r="20" spans="1:14" s="24" customFormat="1" ht="20.100000000000001" customHeight="1">
      <c r="A20" s="3"/>
      <c r="B20" s="30" t="s">
        <v>102</v>
      </c>
      <c r="C20" s="55"/>
      <c r="D20" s="55"/>
      <c r="E20" s="55"/>
      <c r="F20" s="56">
        <f>SUM(F13:F19)</f>
        <v>2720</v>
      </c>
      <c r="G20" s="56">
        <f t="shared" ref="G20:H20" si="3">SUM(G13:G19)</f>
        <v>0</v>
      </c>
      <c r="H20" s="56">
        <f t="shared" si="3"/>
        <v>0</v>
      </c>
      <c r="I20" s="89">
        <f>SUM(I13:I19)</f>
        <v>2720</v>
      </c>
    </row>
    <row r="21" spans="1:14" ht="20.100000000000001" customHeight="1">
      <c r="B21" s="30"/>
      <c r="F21" s="56"/>
      <c r="G21" s="56"/>
      <c r="H21" s="56"/>
      <c r="I21" s="88"/>
      <c r="J21" s="28"/>
      <c r="K21" s="28"/>
      <c r="L21" s="39"/>
      <c r="M21" s="44"/>
      <c r="N21" s="44"/>
    </row>
    <row r="22" spans="1:14" ht="20.100000000000001" customHeight="1">
      <c r="B22" s="119" t="str">
        <f>'Total Costs'!B23</f>
        <v>3. Other Direct Costs (inc. VAT - see budget guidance)</v>
      </c>
      <c r="C22" s="67"/>
      <c r="D22" s="67"/>
      <c r="E22" s="67"/>
      <c r="F22" s="93"/>
      <c r="G22" s="93"/>
      <c r="H22" s="93"/>
      <c r="I22" s="88"/>
      <c r="J22" s="26"/>
      <c r="K22" s="27"/>
      <c r="L22" s="3"/>
    </row>
    <row r="23" spans="1:14" s="24" customFormat="1" ht="20.100000000000001" customHeight="1">
      <c r="A23" s="3">
        <v>3.1</v>
      </c>
      <c r="B23" s="3" t="s">
        <v>103</v>
      </c>
      <c r="C23" s="3" t="s">
        <v>104</v>
      </c>
      <c r="D23" s="3">
        <v>10</v>
      </c>
      <c r="E23" s="3">
        <v>15</v>
      </c>
      <c r="F23" s="54">
        <f>($E$23*$D$23)/5</f>
        <v>30</v>
      </c>
      <c r="G23" s="54"/>
      <c r="H23" s="54"/>
      <c r="I23" s="88">
        <f t="shared" ref="I23:I31" si="4">SUM(F23:H23)</f>
        <v>30</v>
      </c>
    </row>
    <row r="24" spans="1:14" s="24" customFormat="1" ht="20.100000000000001" customHeight="1">
      <c r="A24" s="3">
        <f>A23+0.1</f>
        <v>3.2</v>
      </c>
      <c r="B24" s="3" t="s">
        <v>105</v>
      </c>
      <c r="C24" s="3" t="s">
        <v>106</v>
      </c>
      <c r="D24" s="3">
        <v>50</v>
      </c>
      <c r="E24" s="3">
        <v>20</v>
      </c>
      <c r="F24" s="54">
        <f>E24*D24</f>
        <v>1000</v>
      </c>
      <c r="G24" s="54"/>
      <c r="H24" s="54"/>
      <c r="I24" s="88">
        <f t="shared" si="4"/>
        <v>1000</v>
      </c>
    </row>
    <row r="25" spans="1:14" ht="20.100000000000001" customHeight="1">
      <c r="A25" s="3">
        <f t="shared" ref="A25:A31" si="5">A24+0.1</f>
        <v>3.3000000000000003</v>
      </c>
      <c r="B25" s="55" t="s">
        <v>68</v>
      </c>
      <c r="F25" s="54"/>
      <c r="G25" s="54"/>
      <c r="H25" s="54"/>
      <c r="I25" s="88">
        <f t="shared" si="4"/>
        <v>0</v>
      </c>
      <c r="L25" s="3"/>
    </row>
    <row r="26" spans="1:14" ht="20.100000000000001" customHeight="1">
      <c r="A26" s="3">
        <f t="shared" si="5"/>
        <v>3.4000000000000004</v>
      </c>
      <c r="B26" s="55" t="s">
        <v>68</v>
      </c>
      <c r="F26" s="54"/>
      <c r="G26" s="54"/>
      <c r="H26" s="54"/>
      <c r="I26" s="88">
        <f t="shared" si="4"/>
        <v>0</v>
      </c>
      <c r="L26" s="3"/>
    </row>
    <row r="27" spans="1:14" ht="20.100000000000001" customHeight="1">
      <c r="A27" s="3">
        <f t="shared" si="5"/>
        <v>3.5000000000000004</v>
      </c>
      <c r="B27" s="55" t="s">
        <v>68</v>
      </c>
      <c r="F27" s="54"/>
      <c r="G27" s="54"/>
      <c r="H27" s="54"/>
      <c r="I27" s="88">
        <f t="shared" si="4"/>
        <v>0</v>
      </c>
      <c r="L27" s="3"/>
    </row>
    <row r="28" spans="1:14" ht="20.100000000000001" customHeight="1">
      <c r="A28" s="3">
        <f t="shared" si="5"/>
        <v>3.6000000000000005</v>
      </c>
      <c r="B28" s="55" t="s">
        <v>68</v>
      </c>
      <c r="F28" s="54"/>
      <c r="G28" s="54"/>
      <c r="H28" s="54"/>
      <c r="I28" s="88">
        <f t="shared" si="4"/>
        <v>0</v>
      </c>
      <c r="L28" s="3"/>
    </row>
    <row r="29" spans="1:14" ht="20.100000000000001" customHeight="1">
      <c r="A29" s="3">
        <f t="shared" si="5"/>
        <v>3.7000000000000006</v>
      </c>
      <c r="B29" s="55" t="s">
        <v>68</v>
      </c>
      <c r="F29" s="54"/>
      <c r="G29" s="54"/>
      <c r="H29" s="54"/>
      <c r="I29" s="88">
        <f t="shared" si="4"/>
        <v>0</v>
      </c>
      <c r="L29" s="3"/>
    </row>
    <row r="30" spans="1:14" ht="20.100000000000001" customHeight="1">
      <c r="A30" s="3">
        <f t="shared" si="5"/>
        <v>3.8000000000000007</v>
      </c>
      <c r="B30" s="55" t="s">
        <v>68</v>
      </c>
      <c r="F30" s="54"/>
      <c r="G30" s="54"/>
      <c r="H30" s="54"/>
      <c r="I30" s="88">
        <f t="shared" si="4"/>
        <v>0</v>
      </c>
      <c r="L30" s="3"/>
    </row>
    <row r="31" spans="1:14" ht="20.100000000000001" customHeight="1">
      <c r="A31" s="3">
        <f t="shared" si="5"/>
        <v>3.9000000000000008</v>
      </c>
      <c r="B31" s="55" t="s">
        <v>68</v>
      </c>
      <c r="C31" s="57"/>
      <c r="D31" s="57"/>
      <c r="E31" s="57"/>
      <c r="F31" s="60"/>
      <c r="G31" s="60"/>
      <c r="H31" s="60"/>
      <c r="I31" s="88">
        <f t="shared" si="4"/>
        <v>0</v>
      </c>
      <c r="L31" s="3"/>
    </row>
    <row r="32" spans="1:14" ht="20.100000000000001" customHeight="1">
      <c r="B32" s="30" t="s">
        <v>107</v>
      </c>
      <c r="F32" s="56">
        <f>SUM(F23:F31)</f>
        <v>1030</v>
      </c>
      <c r="G32" s="56">
        <f t="shared" ref="G32:H32" si="6">SUM(G23:G31)</f>
        <v>0</v>
      </c>
      <c r="H32" s="56">
        <f t="shared" si="6"/>
        <v>0</v>
      </c>
      <c r="I32" s="89">
        <f>SUM(I23:I31)</f>
        <v>1030</v>
      </c>
      <c r="L32" s="3"/>
    </row>
    <row r="33" spans="2:12" ht="20.100000000000001" customHeight="1">
      <c r="F33" s="54"/>
      <c r="G33" s="54"/>
      <c r="H33" s="54"/>
      <c r="I33" s="88">
        <f>SUM(F33:H33)</f>
        <v>0</v>
      </c>
      <c r="L33" s="3"/>
    </row>
    <row r="34" spans="2:12" ht="20.100000000000001" customHeight="1">
      <c r="B34" s="91" t="str">
        <f>'Total Costs'!B33</f>
        <v>Total Project Costs (inc. VAT)</v>
      </c>
      <c r="C34" s="90"/>
      <c r="D34" s="90"/>
      <c r="E34" s="90"/>
      <c r="F34" s="92">
        <f>F32+F20+F10</f>
        <v>20550</v>
      </c>
      <c r="G34" s="92">
        <f t="shared" ref="G34:H34" si="7">G32+G20+G10</f>
        <v>0</v>
      </c>
      <c r="H34" s="92">
        <f t="shared" si="7"/>
        <v>0</v>
      </c>
      <c r="I34" s="90">
        <f>I32+I20+I10</f>
        <v>20550</v>
      </c>
      <c r="L34" s="3"/>
    </row>
  </sheetData>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47"/>
  <sheetViews>
    <sheetView workbookViewId="0">
      <selection activeCell="A2" sqref="A2:A4"/>
    </sheetView>
  </sheetViews>
  <sheetFormatPr defaultColWidth="9" defaultRowHeight="13.15"/>
  <cols>
    <col min="1" max="1" width="14.375" style="3" customWidth="1"/>
    <col min="2" max="2" width="29.625" style="3" bestFit="1" customWidth="1"/>
    <col min="3" max="3" width="17" style="3" customWidth="1"/>
    <col min="4" max="4" width="6" style="3" customWidth="1"/>
    <col min="5" max="5" width="6.375" style="3" customWidth="1"/>
    <col min="6" max="6" width="7.375" style="3" bestFit="1" customWidth="1"/>
    <col min="7" max="7" width="4.25" style="3" customWidth="1"/>
    <col min="8" max="8" width="9" style="3"/>
    <col min="9" max="9" width="9" style="4"/>
    <col min="10" max="16384" width="9" style="3"/>
  </cols>
  <sheetData>
    <row r="1" spans="1:10" ht="17.45">
      <c r="A1" s="1" t="s">
        <v>108</v>
      </c>
      <c r="B1" s="2"/>
      <c r="C1" s="2"/>
      <c r="H1" s="2"/>
    </row>
    <row r="2" spans="1:10" ht="17.45">
      <c r="A2" s="1" t="s">
        <v>109</v>
      </c>
      <c r="B2" s="2"/>
      <c r="C2" s="2"/>
      <c r="H2" s="2"/>
    </row>
    <row r="3" spans="1:10" s="5" customFormat="1">
      <c r="A3" s="5" t="s">
        <v>110</v>
      </c>
      <c r="I3" s="6"/>
    </row>
    <row r="4" spans="1:10" s="5" customFormat="1">
      <c r="A4" s="5" t="s">
        <v>111</v>
      </c>
      <c r="I4" s="6"/>
    </row>
    <row r="5" spans="1:10" s="5" customFormat="1">
      <c r="A5" s="7"/>
      <c r="I5" s="6"/>
    </row>
    <row r="6" spans="1:10">
      <c r="A6" s="5" t="s">
        <v>112</v>
      </c>
      <c r="B6" s="8"/>
      <c r="D6" s="16" t="s">
        <v>113</v>
      </c>
      <c r="E6" s="16" t="s">
        <v>114</v>
      </c>
      <c r="F6" s="16" t="s">
        <v>115</v>
      </c>
      <c r="H6" s="17" t="s">
        <v>113</v>
      </c>
      <c r="I6" s="18" t="s">
        <v>114</v>
      </c>
      <c r="J6" s="18" t="s">
        <v>116</v>
      </c>
    </row>
    <row r="7" spans="1:10">
      <c r="A7" s="5"/>
      <c r="B7" s="5" t="s">
        <v>47</v>
      </c>
      <c r="C7" s="5" t="s">
        <v>117</v>
      </c>
      <c r="D7" s="16" t="s">
        <v>118</v>
      </c>
      <c r="E7" s="16" t="s">
        <v>118</v>
      </c>
      <c r="F7" s="16" t="s">
        <v>119</v>
      </c>
      <c r="H7" s="18" t="s">
        <v>120</v>
      </c>
      <c r="I7" s="18" t="s">
        <v>120</v>
      </c>
      <c r="J7" s="18" t="s">
        <v>120</v>
      </c>
    </row>
    <row r="8" spans="1:10">
      <c r="A8" s="8"/>
      <c r="B8" s="8"/>
      <c r="C8" s="8" t="s">
        <v>121</v>
      </c>
      <c r="H8" s="10"/>
      <c r="I8" s="11"/>
      <c r="J8" s="15">
        <f t="shared" ref="J8:J14" si="0">SUM(H8:I8)</f>
        <v>0</v>
      </c>
    </row>
    <row r="9" spans="1:10">
      <c r="A9" s="8"/>
      <c r="B9" s="8"/>
      <c r="C9" s="8" t="s">
        <v>122</v>
      </c>
      <c r="H9" s="10"/>
      <c r="I9" s="11"/>
      <c r="J9" s="15">
        <f t="shared" si="0"/>
        <v>0</v>
      </c>
    </row>
    <row r="10" spans="1:10">
      <c r="A10" s="8"/>
      <c r="B10" s="8"/>
      <c r="C10" s="8"/>
      <c r="H10" s="10"/>
      <c r="I10" s="11"/>
      <c r="J10" s="15">
        <f t="shared" si="0"/>
        <v>0</v>
      </c>
    </row>
    <row r="11" spans="1:10">
      <c r="A11" s="8"/>
      <c r="B11" s="8"/>
      <c r="C11" s="8"/>
      <c r="H11" s="10"/>
      <c r="I11" s="11"/>
      <c r="J11" s="15">
        <f t="shared" si="0"/>
        <v>0</v>
      </c>
    </row>
    <row r="12" spans="1:10">
      <c r="A12" s="8"/>
      <c r="B12" s="8"/>
      <c r="C12" s="8"/>
      <c r="H12" s="10"/>
      <c r="I12" s="11"/>
      <c r="J12" s="15">
        <f t="shared" si="0"/>
        <v>0</v>
      </c>
    </row>
    <row r="13" spans="1:10">
      <c r="A13" s="8"/>
      <c r="B13" s="8"/>
      <c r="C13" s="8"/>
      <c r="H13" s="10"/>
      <c r="I13" s="11"/>
      <c r="J13" s="15">
        <f t="shared" si="0"/>
        <v>0</v>
      </c>
    </row>
    <row r="14" spans="1:10">
      <c r="A14" s="8"/>
      <c r="B14" s="8"/>
      <c r="C14" s="8"/>
      <c r="H14" s="10"/>
      <c r="I14" s="11"/>
      <c r="J14" s="15">
        <f t="shared" si="0"/>
        <v>0</v>
      </c>
    </row>
    <row r="15" spans="1:10">
      <c r="A15" s="5" t="s">
        <v>123</v>
      </c>
      <c r="B15" s="5"/>
      <c r="C15" s="5"/>
      <c r="H15" s="12">
        <f>SUBTOTAL(9,H8:H14)</f>
        <v>0</v>
      </c>
      <c r="I15" s="12">
        <f t="shared" ref="I15:J15" si="1">SUBTOTAL(9,I8:I14)</f>
        <v>0</v>
      </c>
      <c r="J15" s="12">
        <f t="shared" si="1"/>
        <v>0</v>
      </c>
    </row>
    <row r="16" spans="1:10">
      <c r="A16" s="5"/>
      <c r="B16" s="5"/>
      <c r="C16" s="5"/>
      <c r="H16" s="13"/>
      <c r="I16" s="11"/>
    </row>
    <row r="17" spans="1:10">
      <c r="A17" s="5" t="s">
        <v>124</v>
      </c>
      <c r="B17" s="5"/>
      <c r="C17" s="5"/>
      <c r="H17" s="10"/>
      <c r="I17" s="11"/>
    </row>
    <row r="18" spans="1:10">
      <c r="A18" s="5" t="s">
        <v>125</v>
      </c>
      <c r="B18" s="5"/>
      <c r="C18" s="5"/>
      <c r="H18" s="10"/>
      <c r="I18" s="11"/>
      <c r="J18" s="15">
        <f t="shared" ref="J18:J19" si="2">SUM(H18:I18)</f>
        <v>0</v>
      </c>
    </row>
    <row r="19" spans="1:10">
      <c r="A19" s="5"/>
      <c r="B19" s="5"/>
      <c r="C19" s="5"/>
      <c r="H19" s="10"/>
      <c r="I19" s="11"/>
      <c r="J19" s="15">
        <f t="shared" si="2"/>
        <v>0</v>
      </c>
    </row>
    <row r="20" spans="1:10">
      <c r="A20" s="5" t="s">
        <v>126</v>
      </c>
      <c r="C20" s="5"/>
      <c r="H20" s="10"/>
      <c r="I20" s="11"/>
      <c r="J20" s="15">
        <f>SUM(H20:I20)</f>
        <v>0</v>
      </c>
    </row>
    <row r="21" spans="1:10">
      <c r="A21" s="5"/>
      <c r="B21" s="5"/>
      <c r="C21" s="5"/>
      <c r="H21" s="10"/>
      <c r="I21" s="11"/>
      <c r="J21" s="15">
        <f t="shared" ref="J21:J38" si="3">SUM(H21:I21)</f>
        <v>0</v>
      </c>
    </row>
    <row r="22" spans="1:10">
      <c r="A22" s="5" t="s">
        <v>127</v>
      </c>
      <c r="C22" s="5"/>
      <c r="H22" s="10"/>
      <c r="I22" s="11"/>
      <c r="J22" s="15">
        <f t="shared" si="3"/>
        <v>0</v>
      </c>
    </row>
    <row r="23" spans="1:10">
      <c r="J23" s="15">
        <f t="shared" si="3"/>
        <v>0</v>
      </c>
    </row>
    <row r="24" spans="1:10">
      <c r="A24" s="5" t="s">
        <v>128</v>
      </c>
      <c r="C24" s="5"/>
      <c r="H24" s="10"/>
      <c r="I24" s="11"/>
      <c r="J24" s="15">
        <f t="shared" si="3"/>
        <v>0</v>
      </c>
    </row>
    <row r="25" spans="1:10">
      <c r="J25" s="15">
        <f t="shared" si="3"/>
        <v>0</v>
      </c>
    </row>
    <row r="26" spans="1:10">
      <c r="A26" s="5" t="s">
        <v>129</v>
      </c>
      <c r="C26" s="5"/>
      <c r="H26" s="10"/>
      <c r="I26" s="11"/>
      <c r="J26" s="15">
        <f t="shared" si="3"/>
        <v>0</v>
      </c>
    </row>
    <row r="27" spans="1:10" ht="12" customHeight="1">
      <c r="A27" s="5"/>
      <c r="C27" s="5"/>
      <c r="H27" s="10"/>
      <c r="I27" s="11"/>
      <c r="J27" s="15">
        <f t="shared" si="3"/>
        <v>0</v>
      </c>
    </row>
    <row r="28" spans="1:10">
      <c r="A28" s="5" t="s">
        <v>130</v>
      </c>
      <c r="C28" s="5"/>
      <c r="H28" s="10"/>
      <c r="I28" s="11"/>
      <c r="J28" s="15">
        <f t="shared" si="3"/>
        <v>0</v>
      </c>
    </row>
    <row r="29" spans="1:10">
      <c r="A29" s="5"/>
      <c r="C29" s="5"/>
      <c r="H29" s="10"/>
      <c r="I29" s="11"/>
      <c r="J29" s="15">
        <f t="shared" si="3"/>
        <v>0</v>
      </c>
    </row>
    <row r="30" spans="1:10">
      <c r="A30" s="5" t="s">
        <v>131</v>
      </c>
      <c r="H30" s="10"/>
      <c r="I30" s="11"/>
      <c r="J30" s="15">
        <f t="shared" si="3"/>
        <v>0</v>
      </c>
    </row>
    <row r="31" spans="1:10">
      <c r="A31" s="5"/>
      <c r="H31" s="10"/>
      <c r="I31" s="11"/>
      <c r="J31" s="15">
        <f t="shared" si="3"/>
        <v>0</v>
      </c>
    </row>
    <row r="32" spans="1:10">
      <c r="A32" s="5" t="s">
        <v>132</v>
      </c>
      <c r="H32" s="10"/>
      <c r="I32" s="11"/>
      <c r="J32" s="15">
        <f t="shared" si="3"/>
        <v>0</v>
      </c>
    </row>
    <row r="33" spans="1:10">
      <c r="A33" s="5"/>
      <c r="H33" s="10"/>
      <c r="I33" s="11"/>
      <c r="J33" s="15">
        <f t="shared" si="3"/>
        <v>0</v>
      </c>
    </row>
    <row r="34" spans="1:10">
      <c r="A34" s="5" t="s">
        <v>133</v>
      </c>
      <c r="H34" s="10"/>
      <c r="I34" s="11"/>
      <c r="J34" s="15">
        <f t="shared" si="3"/>
        <v>0</v>
      </c>
    </row>
    <row r="35" spans="1:10">
      <c r="A35" s="5" t="s">
        <v>134</v>
      </c>
      <c r="H35" s="10"/>
      <c r="I35" s="11"/>
      <c r="J35" s="15">
        <f t="shared" si="3"/>
        <v>0</v>
      </c>
    </row>
    <row r="36" spans="1:10">
      <c r="A36" s="5" t="s">
        <v>135</v>
      </c>
      <c r="H36" s="10"/>
      <c r="I36" s="11"/>
      <c r="J36" s="15">
        <f t="shared" si="3"/>
        <v>0</v>
      </c>
    </row>
    <row r="37" spans="1:10">
      <c r="A37" s="5" t="s">
        <v>136</v>
      </c>
      <c r="H37" s="10"/>
      <c r="I37" s="11"/>
      <c r="J37" s="15">
        <f t="shared" si="3"/>
        <v>0</v>
      </c>
    </row>
    <row r="38" spans="1:10">
      <c r="A38" s="5"/>
      <c r="B38" s="5"/>
      <c r="C38" s="5"/>
      <c r="H38" s="13"/>
      <c r="I38" s="11"/>
      <c r="J38" s="15">
        <f t="shared" si="3"/>
        <v>0</v>
      </c>
    </row>
    <row r="39" spans="1:10">
      <c r="A39" s="5" t="s">
        <v>137</v>
      </c>
      <c r="B39" s="5"/>
      <c r="C39" s="5"/>
      <c r="H39" s="12">
        <f>SUBTOTAL(9,H22:H38)</f>
        <v>0</v>
      </c>
      <c r="I39" s="12">
        <f t="shared" ref="I39:J39" si="4">SUBTOTAL(9,I22:I38)</f>
        <v>0</v>
      </c>
      <c r="J39" s="12">
        <f t="shared" si="4"/>
        <v>0</v>
      </c>
    </row>
    <row r="40" spans="1:10">
      <c r="A40" s="5"/>
      <c r="B40" s="5"/>
      <c r="C40" s="5"/>
      <c r="H40" s="13"/>
      <c r="I40" s="11"/>
    </row>
    <row r="41" spans="1:10" s="20" customFormat="1">
      <c r="A41" s="19" t="s">
        <v>107</v>
      </c>
      <c r="B41" s="19"/>
      <c r="C41" s="19"/>
      <c r="H41" s="21">
        <f>SUBTOTAL(9,H8:H40)</f>
        <v>0</v>
      </c>
      <c r="I41" s="21">
        <f t="shared" ref="I41:J41" si="5">SUBTOTAL(9,I8:I40)</f>
        <v>0</v>
      </c>
      <c r="J41" s="21">
        <f t="shared" si="5"/>
        <v>0</v>
      </c>
    </row>
    <row r="42" spans="1:10">
      <c r="A42" s="5"/>
      <c r="B42" s="5"/>
      <c r="C42" s="5"/>
      <c r="H42" s="13"/>
      <c r="I42" s="11"/>
    </row>
    <row r="43" spans="1:10">
      <c r="A43" s="9" t="s">
        <v>138</v>
      </c>
      <c r="B43" s="3" t="s">
        <v>139</v>
      </c>
      <c r="J43" s="15">
        <f t="shared" ref="J43:J44" si="6">SUM(H43:I43)</f>
        <v>0</v>
      </c>
    </row>
    <row r="44" spans="1:10">
      <c r="A44" s="14"/>
      <c r="B44" s="3" t="s">
        <v>140</v>
      </c>
      <c r="J44" s="15">
        <f t="shared" si="6"/>
        <v>0</v>
      </c>
    </row>
    <row r="45" spans="1:10">
      <c r="A45" s="5"/>
      <c r="C45" s="5"/>
      <c r="H45" s="12">
        <f>SUBTOTAL(9,H43:H44)</f>
        <v>0</v>
      </c>
      <c r="I45" s="12">
        <f t="shared" ref="I45:J45" si="7">SUBTOTAL(9,I43:I44)</f>
        <v>0</v>
      </c>
      <c r="J45" s="12">
        <f t="shared" si="7"/>
        <v>0</v>
      </c>
    </row>
    <row r="47" spans="1:10" s="24" customFormat="1" ht="16.149999999999999" thickBot="1">
      <c r="A47" s="22" t="s">
        <v>141</v>
      </c>
      <c r="B47" s="23"/>
      <c r="C47" s="23"/>
      <c r="H47" s="25">
        <f>SUBTOTAL(9,H30:H46)</f>
        <v>0</v>
      </c>
      <c r="I47" s="25">
        <f t="shared" ref="I47" si="8">SUBTOTAL(9,I30:I46)</f>
        <v>0</v>
      </c>
      <c r="J47" s="25">
        <f t="shared" ref="J47" si="9">SUBTOTAL(9,J30:J46)</f>
        <v>0</v>
      </c>
    </row>
  </sheetData>
  <pageMargins left="0.7" right="0.7" top="0.75" bottom="0.75" header="0.3" footer="0.3"/>
  <legacyDrawing r:id="rId1"/>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1" ma:contentTypeDescription="Create a new document." ma:contentTypeScope="" ma:versionID="c8b424a024638107e862ef661ce3e927">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d9351619b71cfe5e2960395e735a4df0"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umber xmlns="2aa160fe-8a58-4125-82cc-1ae39e484653" xsi:nil="true"/>
    <TaxCatchAll xmlns="ba5dce25-404e-4194-9dc5-dcf768767489" xsi:nil="true"/>
    <lcf76f155ced4ddcb4097134ff3c332f xmlns="2aa160fe-8a58-4125-82cc-1ae39e48465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76B8D6-1CD3-4137-B9F9-B59F500824C7}"/>
</file>

<file path=customXml/itemProps2.xml><?xml version="1.0" encoding="utf-8"?>
<ds:datastoreItem xmlns:ds="http://schemas.openxmlformats.org/officeDocument/2006/customXml" ds:itemID="{F709F522-3F12-496D-A7B6-655A75DB4FBC}"/>
</file>

<file path=customXml/itemProps3.xml><?xml version="1.0" encoding="utf-8"?>
<ds:datastoreItem xmlns:ds="http://schemas.openxmlformats.org/officeDocument/2006/customXml" ds:itemID="{0302923A-DAC9-48C8-821E-20E954121C00}"/>
</file>

<file path=docProps/app.xml><?xml version="1.0" encoding="utf-8"?>
<Properties xmlns="http://schemas.openxmlformats.org/officeDocument/2006/extended-properties" xmlns:vt="http://schemas.openxmlformats.org/officeDocument/2006/docPropsVTypes">
  <Application>Microsoft Excel Online</Application>
  <Manager/>
  <Company>The University of York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2012-05-17T11:12:17Z</dcterms:created>
  <dcterms:modified xsi:type="dcterms:W3CDTF">2025-01-30T11:43:27Z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Order">
    <vt:r8>244900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